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3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gonoi2\Desktop\"/>
    </mc:Choice>
  </mc:AlternateContent>
  <xr:revisionPtr revIDLastSave="0" documentId="8_{16899FBE-EE24-4B4A-902B-E503155A856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2回目" sheetId="6" r:id="rId1"/>
    <sheet name="1回目" sheetId="4" r:id="rId2"/>
    <sheet name="予備" sheetId="1" r:id="rId3"/>
  </sheets>
  <externalReferences>
    <externalReference r:id="rId4"/>
  </externalReferences>
  <definedNames>
    <definedName name="_xlnm.Print_Area" localSheetId="1">'1回目'!$A$18:$K$156</definedName>
    <definedName name="_xlnm.Print_Area" localSheetId="0">'2回目'!$A$18:$K$156</definedName>
    <definedName name="_xlnm.Print_Area" localSheetId="2">予備!$A$18:$K$156</definedName>
  </definedNames>
  <calcPr calcId="191029" iterateCount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1" i="6" l="1"/>
  <c r="W151" i="6" s="1"/>
  <c r="T151" i="6"/>
  <c r="P151" i="6"/>
  <c r="Q151" i="6" s="1"/>
  <c r="N151" i="6"/>
  <c r="W149" i="6"/>
  <c r="U149" i="6"/>
  <c r="Q149" i="6"/>
  <c r="O149" i="6"/>
  <c r="W147" i="6"/>
  <c r="U147" i="6"/>
  <c r="Q147" i="6"/>
  <c r="O147" i="6"/>
  <c r="V138" i="6"/>
  <c r="W138" i="6" s="1"/>
  <c r="T138" i="6"/>
  <c r="P138" i="6"/>
  <c r="Q138" i="6" s="1"/>
  <c r="N138" i="6"/>
  <c r="W136" i="6"/>
  <c r="U136" i="6"/>
  <c r="Q136" i="6"/>
  <c r="O136" i="6"/>
  <c r="W134" i="6"/>
  <c r="U134" i="6"/>
  <c r="Q134" i="6"/>
  <c r="O134" i="6"/>
  <c r="V123" i="6"/>
  <c r="W123" i="6" s="1"/>
  <c r="T123" i="6"/>
  <c r="P123" i="6"/>
  <c r="Q123" i="6" s="1"/>
  <c r="N123" i="6"/>
  <c r="W121" i="6"/>
  <c r="U121" i="6"/>
  <c r="Q121" i="6"/>
  <c r="O121" i="6"/>
  <c r="W119" i="6"/>
  <c r="U119" i="6"/>
  <c r="Q119" i="6"/>
  <c r="O119" i="6"/>
  <c r="V110" i="6"/>
  <c r="W110" i="6" s="1"/>
  <c r="T110" i="6"/>
  <c r="P110" i="6"/>
  <c r="Q110" i="6" s="1"/>
  <c r="N110" i="6"/>
  <c r="W108" i="6"/>
  <c r="U108" i="6"/>
  <c r="Q108" i="6"/>
  <c r="O108" i="6"/>
  <c r="W106" i="6"/>
  <c r="U106" i="6"/>
  <c r="Q106" i="6"/>
  <c r="O106" i="6"/>
  <c r="V97" i="6"/>
  <c r="W97" i="6" s="1"/>
  <c r="T97" i="6"/>
  <c r="P97" i="6"/>
  <c r="Q97" i="6" s="1"/>
  <c r="N97" i="6"/>
  <c r="W95" i="6"/>
  <c r="U95" i="6"/>
  <c r="Q95" i="6"/>
  <c r="O95" i="6"/>
  <c r="W93" i="6"/>
  <c r="U93" i="6"/>
  <c r="Q93" i="6"/>
  <c r="O93" i="6"/>
  <c r="V80" i="6"/>
  <c r="W80" i="6" s="1"/>
  <c r="T80" i="6"/>
  <c r="P80" i="6"/>
  <c r="Q80" i="6" s="1"/>
  <c r="N80" i="6"/>
  <c r="W78" i="6"/>
  <c r="U78" i="6"/>
  <c r="Q78" i="6"/>
  <c r="O78" i="6"/>
  <c r="W76" i="6"/>
  <c r="U76" i="6"/>
  <c r="Q76" i="6"/>
  <c r="O76" i="6"/>
  <c r="V67" i="6"/>
  <c r="W67" i="6" s="1"/>
  <c r="T67" i="6"/>
  <c r="P67" i="6"/>
  <c r="Q67" i="6" s="1"/>
  <c r="N67" i="6"/>
  <c r="W65" i="6"/>
  <c r="U65" i="6"/>
  <c r="Q65" i="6"/>
  <c r="O65" i="6"/>
  <c r="W63" i="6"/>
  <c r="U63" i="6"/>
  <c r="Q63" i="6"/>
  <c r="O63" i="6"/>
  <c r="V54" i="6"/>
  <c r="W54" i="6" s="1"/>
  <c r="T54" i="6"/>
  <c r="P54" i="6"/>
  <c r="Q54" i="6" s="1"/>
  <c r="N54" i="6"/>
  <c r="W52" i="6"/>
  <c r="U52" i="6"/>
  <c r="Q52" i="6"/>
  <c r="O52" i="6"/>
  <c r="W50" i="6"/>
  <c r="U50" i="6"/>
  <c r="Q50" i="6"/>
  <c r="O50" i="6"/>
  <c r="V38" i="6"/>
  <c r="W38" i="6" s="1"/>
  <c r="T38" i="6"/>
  <c r="P38" i="6"/>
  <c r="Q38" i="6" s="1"/>
  <c r="N38" i="6"/>
  <c r="W36" i="6"/>
  <c r="U36" i="6"/>
  <c r="Q36" i="6"/>
  <c r="O36" i="6"/>
  <c r="W34" i="6"/>
  <c r="U34" i="6"/>
  <c r="Q34" i="6"/>
  <c r="O34" i="6"/>
  <c r="V25" i="6"/>
  <c r="T25" i="6"/>
  <c r="P25" i="6"/>
  <c r="Q25" i="6" s="1"/>
  <c r="N25" i="6"/>
  <c r="W23" i="6"/>
  <c r="U23" i="6"/>
  <c r="Q23" i="6"/>
  <c r="O23" i="6"/>
  <c r="W21" i="6"/>
  <c r="U21" i="6"/>
  <c r="Q21" i="6"/>
  <c r="O21" i="6"/>
  <c r="N110" i="4"/>
  <c r="V138" i="4" l="1"/>
  <c r="W138" i="4" s="1"/>
  <c r="W136" i="4"/>
  <c r="U149" i="4"/>
  <c r="W149" i="4"/>
  <c r="Q149" i="4"/>
  <c r="O149" i="4"/>
  <c r="U147" i="4"/>
  <c r="V151" i="4"/>
  <c r="W151" i="4" s="1"/>
  <c r="T151" i="4"/>
  <c r="P151" i="4"/>
  <c r="Q151" i="4" s="1"/>
  <c r="O147" i="4"/>
  <c r="N151" i="4"/>
  <c r="U136" i="4"/>
  <c r="Q136" i="4"/>
  <c r="O136" i="4"/>
  <c r="T138" i="4"/>
  <c r="Q134" i="4"/>
  <c r="P138" i="4"/>
  <c r="Q138" i="4" s="1"/>
  <c r="N138" i="4"/>
  <c r="U121" i="4"/>
  <c r="W121" i="4"/>
  <c r="Q121" i="4"/>
  <c r="O121" i="4"/>
  <c r="U119" i="4"/>
  <c r="V123" i="4"/>
  <c r="W123" i="4" s="1"/>
  <c r="T123" i="4"/>
  <c r="P123" i="4"/>
  <c r="Q123" i="4" s="1"/>
  <c r="O119" i="4"/>
  <c r="N123" i="4"/>
  <c r="V110" i="4"/>
  <c r="W110" i="4" s="1"/>
  <c r="W108" i="4"/>
  <c r="U108" i="4"/>
  <c r="Q108" i="4"/>
  <c r="O108" i="4"/>
  <c r="W106" i="4"/>
  <c r="T110" i="4"/>
  <c r="Q106" i="4"/>
  <c r="P110" i="4"/>
  <c r="Q110" i="4" s="1"/>
  <c r="U95" i="4"/>
  <c r="W95" i="4"/>
  <c r="Q95" i="4"/>
  <c r="O95" i="4"/>
  <c r="U93" i="4"/>
  <c r="V97" i="4"/>
  <c r="W97" i="4" s="1"/>
  <c r="T97" i="4"/>
  <c r="P97" i="4"/>
  <c r="Q97" i="4" s="1"/>
  <c r="O93" i="4"/>
  <c r="N97" i="4"/>
  <c r="V80" i="4"/>
  <c r="W80" i="4" s="1"/>
  <c r="W78" i="4"/>
  <c r="U78" i="4"/>
  <c r="Q78" i="4"/>
  <c r="O78" i="4"/>
  <c r="W76" i="4"/>
  <c r="T80" i="4"/>
  <c r="Q76" i="4"/>
  <c r="P80" i="4"/>
  <c r="Q80" i="4" s="1"/>
  <c r="N80" i="4"/>
  <c r="U65" i="4"/>
  <c r="W65" i="4"/>
  <c r="Q65" i="4"/>
  <c r="O65" i="4"/>
  <c r="U63" i="4"/>
  <c r="V67" i="4"/>
  <c r="W67" i="4" s="1"/>
  <c r="T67" i="4"/>
  <c r="P67" i="4"/>
  <c r="Q67" i="4" s="1"/>
  <c r="O63" i="4"/>
  <c r="N67" i="4"/>
  <c r="V54" i="4"/>
  <c r="W54" i="4" s="1"/>
  <c r="W52" i="4"/>
  <c r="U52" i="4"/>
  <c r="Q52" i="4"/>
  <c r="O52" i="4"/>
  <c r="W50" i="4"/>
  <c r="T54" i="4"/>
  <c r="Q50" i="4"/>
  <c r="P54" i="4"/>
  <c r="Q54" i="4" s="1"/>
  <c r="O50" i="4"/>
  <c r="U36" i="4"/>
  <c r="W36" i="4"/>
  <c r="Q36" i="4"/>
  <c r="O36" i="4"/>
  <c r="U34" i="4"/>
  <c r="V38" i="4"/>
  <c r="W38" i="4" s="1"/>
  <c r="T38" i="4"/>
  <c r="P38" i="4"/>
  <c r="Q38" i="4" s="1"/>
  <c r="O34" i="4"/>
  <c r="N38" i="4"/>
  <c r="T25" i="4"/>
  <c r="W23" i="4"/>
  <c r="U23" i="4"/>
  <c r="Q23" i="4"/>
  <c r="O23" i="4"/>
  <c r="W21" i="4"/>
  <c r="V25" i="4"/>
  <c r="U21" i="4"/>
  <c r="Q21" i="4"/>
  <c r="P25" i="4"/>
  <c r="Q25" i="4" s="1"/>
  <c r="O21" i="4"/>
  <c r="W134" i="4" l="1"/>
  <c r="N54" i="4"/>
  <c r="N25" i="4"/>
  <c r="Q34" i="4"/>
  <c r="W34" i="4"/>
  <c r="U50" i="4"/>
  <c r="Q63" i="4"/>
  <c r="W63" i="4"/>
  <c r="O76" i="4"/>
  <c r="U76" i="4"/>
  <c r="Q93" i="4"/>
  <c r="W93" i="4"/>
  <c r="O106" i="4"/>
  <c r="U106" i="4"/>
  <c r="Q119" i="4"/>
  <c r="W119" i="4"/>
  <c r="O134" i="4"/>
  <c r="U134" i="4"/>
  <c r="Q147" i="4"/>
  <c r="W147" i="4"/>
  <c r="P21" i="1" l="1"/>
  <c r="P22" i="1"/>
  <c r="P23" i="1"/>
  <c r="P24" i="1"/>
  <c r="T150" i="1" l="1"/>
  <c r="T149" i="1"/>
  <c r="T148" i="1"/>
  <c r="T147" i="1"/>
  <c r="N150" i="1"/>
  <c r="N149" i="1"/>
  <c r="N148" i="1"/>
  <c r="N147" i="1"/>
  <c r="T137" i="1"/>
  <c r="T136" i="1"/>
  <c r="T135" i="1"/>
  <c r="T134" i="1"/>
  <c r="N137" i="1"/>
  <c r="N136" i="1"/>
  <c r="N135" i="1"/>
  <c r="N134" i="1"/>
  <c r="T122" i="1"/>
  <c r="T121" i="1"/>
  <c r="T120" i="1"/>
  <c r="T119" i="1"/>
  <c r="N122" i="1"/>
  <c r="N121" i="1"/>
  <c r="N120" i="1"/>
  <c r="N119" i="1"/>
  <c r="T109" i="1"/>
  <c r="T108" i="1"/>
  <c r="T107" i="1"/>
  <c r="T106" i="1"/>
  <c r="N109" i="1"/>
  <c r="N108" i="1"/>
  <c r="N107" i="1"/>
  <c r="N106" i="1"/>
  <c r="T96" i="1"/>
  <c r="T95" i="1"/>
  <c r="T94" i="1"/>
  <c r="T93" i="1"/>
  <c r="N96" i="1"/>
  <c r="N95" i="1"/>
  <c r="N94" i="1"/>
  <c r="N93" i="1"/>
  <c r="T79" i="1"/>
  <c r="T78" i="1"/>
  <c r="T77" i="1"/>
  <c r="T76" i="1"/>
  <c r="N79" i="1"/>
  <c r="N78" i="1"/>
  <c r="N77" i="1"/>
  <c r="N76" i="1"/>
  <c r="T66" i="1"/>
  <c r="T65" i="1"/>
  <c r="T64" i="1"/>
  <c r="T63" i="1"/>
  <c r="N66" i="1"/>
  <c r="N65" i="1"/>
  <c r="N64" i="1"/>
  <c r="N63" i="1"/>
  <c r="T53" i="1"/>
  <c r="T52" i="1"/>
  <c r="T51" i="1"/>
  <c r="T50" i="1"/>
  <c r="N53" i="1"/>
  <c r="N52" i="1"/>
  <c r="N51" i="1"/>
  <c r="N50" i="1"/>
  <c r="O50" i="1" s="1"/>
  <c r="T37" i="1"/>
  <c r="T36" i="1"/>
  <c r="T35" i="1"/>
  <c r="T34" i="1"/>
  <c r="U34" i="1" s="1"/>
  <c r="N37" i="1"/>
  <c r="N36" i="1"/>
  <c r="N35" i="1"/>
  <c r="N34" i="1"/>
  <c r="O34" i="1" s="1"/>
  <c r="T24" i="1"/>
  <c r="T23" i="1"/>
  <c r="T22" i="1"/>
  <c r="T21" i="1"/>
  <c r="U21" i="1" s="1"/>
  <c r="N21" i="1"/>
  <c r="U50" i="1" l="1"/>
  <c r="O63" i="1"/>
  <c r="U63" i="1"/>
  <c r="O76" i="1"/>
  <c r="U76" i="1"/>
  <c r="O93" i="1"/>
  <c r="U93" i="1"/>
  <c r="O106" i="1"/>
  <c r="U106" i="1"/>
  <c r="O119" i="1"/>
  <c r="U119" i="1"/>
  <c r="O134" i="1"/>
  <c r="U134" i="1"/>
  <c r="O147" i="1"/>
  <c r="U147" i="1"/>
  <c r="U23" i="1"/>
  <c r="O36" i="1"/>
  <c r="U36" i="1"/>
  <c r="O52" i="1"/>
  <c r="U52" i="1"/>
  <c r="O65" i="1"/>
  <c r="U65" i="1"/>
  <c r="O78" i="1"/>
  <c r="U78" i="1"/>
  <c r="O95" i="1"/>
  <c r="U95" i="1"/>
  <c r="O108" i="1"/>
  <c r="U108" i="1"/>
  <c r="O121" i="1"/>
  <c r="U121" i="1"/>
  <c r="O136" i="1"/>
  <c r="U136" i="1"/>
  <c r="O149" i="1"/>
  <c r="U149" i="1"/>
  <c r="N24" i="1"/>
  <c r="N23" i="1"/>
  <c r="N22" i="1"/>
  <c r="O21" i="1" s="1"/>
  <c r="O23" i="1" l="1"/>
  <c r="N25" i="1"/>
  <c r="T151" i="1"/>
  <c r="N151" i="1"/>
  <c r="T138" i="1"/>
  <c r="N138" i="1"/>
  <c r="T123" i="1"/>
  <c r="N123" i="1"/>
  <c r="T110" i="1"/>
  <c r="N110" i="1"/>
  <c r="T97" i="1"/>
  <c r="N97" i="1"/>
  <c r="T80" i="1"/>
  <c r="N80" i="1"/>
  <c r="T67" i="1"/>
  <c r="N67" i="1"/>
  <c r="T54" i="1"/>
  <c r="N54" i="1"/>
  <c r="T38" i="1"/>
  <c r="N38" i="1" l="1"/>
  <c r="T25" i="1"/>
  <c r="P137" i="1" l="1"/>
  <c r="P150" i="1"/>
  <c r="V137" i="1"/>
  <c r="P109" i="1"/>
  <c r="V109" i="1"/>
  <c r="P122" i="1"/>
  <c r="V122" i="1"/>
  <c r="V95" i="1"/>
  <c r="V96" i="1"/>
  <c r="P108" i="1"/>
  <c r="V108" i="1"/>
  <c r="P149" i="1"/>
  <c r="Q149" i="1" s="1"/>
  <c r="P95" i="1"/>
  <c r="P96" i="1"/>
  <c r="V150" i="1"/>
  <c r="V121" i="1"/>
  <c r="P136" i="1"/>
  <c r="V149" i="1"/>
  <c r="V78" i="1"/>
  <c r="V148" i="1"/>
  <c r="V147" i="1"/>
  <c r="P148" i="1"/>
  <c r="P147" i="1"/>
  <c r="V135" i="1"/>
  <c r="V136" i="1"/>
  <c r="P135" i="1"/>
  <c r="P134" i="1"/>
  <c r="P138" i="1" s="1"/>
  <c r="V120" i="1"/>
  <c r="V119" i="1"/>
  <c r="P120" i="1"/>
  <c r="P121" i="1"/>
  <c r="Q121" i="1" s="1"/>
  <c r="V107" i="1"/>
  <c r="V106" i="1"/>
  <c r="P107" i="1"/>
  <c r="V94" i="1"/>
  <c r="P94" i="1"/>
  <c r="V77" i="1"/>
  <c r="V66" i="1"/>
  <c r="V93" i="1"/>
  <c r="V134" i="1"/>
  <c r="V138" i="1" s="1"/>
  <c r="P119" i="1"/>
  <c r="P106" i="1"/>
  <c r="P78" i="1"/>
  <c r="V65" i="1"/>
  <c r="P93" i="1"/>
  <c r="V76" i="1"/>
  <c r="P65" i="1"/>
  <c r="P52" i="1"/>
  <c r="Q52" i="1" s="1"/>
  <c r="V35" i="1"/>
  <c r="P51" i="1"/>
  <c r="V51" i="1"/>
  <c r="P77" i="1"/>
  <c r="V34" i="1"/>
  <c r="P50" i="1"/>
  <c r="P63" i="1"/>
  <c r="V50" i="1"/>
  <c r="V54" i="1" s="1"/>
  <c r="V63" i="1"/>
  <c r="P76" i="1"/>
  <c r="P64" i="1"/>
  <c r="V64" i="1"/>
  <c r="V37" i="1"/>
  <c r="P53" i="1"/>
  <c r="V53" i="1"/>
  <c r="P66" i="1"/>
  <c r="P79" i="1"/>
  <c r="V36" i="1"/>
  <c r="V52" i="1"/>
  <c r="V79" i="1"/>
  <c r="W52" i="1" l="1"/>
  <c r="V97" i="1"/>
  <c r="P80" i="1"/>
  <c r="P54" i="1"/>
  <c r="Q54" i="1" s="1"/>
  <c r="V80" i="1"/>
  <c r="W80" i="1" s="1"/>
  <c r="P110" i="1"/>
  <c r="Q110" i="1" s="1"/>
  <c r="P67" i="1"/>
  <c r="Q67" i="1" s="1"/>
  <c r="P151" i="1"/>
  <c r="Q151" i="1" s="1"/>
  <c r="V67" i="1"/>
  <c r="V38" i="1"/>
  <c r="W38" i="1" s="1"/>
  <c r="P97" i="1"/>
  <c r="P123" i="1"/>
  <c r="Q123" i="1" s="1"/>
  <c r="V110" i="1"/>
  <c r="W110" i="1" s="1"/>
  <c r="V123" i="1"/>
  <c r="W123" i="1" s="1"/>
  <c r="V151" i="1"/>
  <c r="W151" i="1" s="1"/>
  <c r="Q108" i="1"/>
  <c r="Q95" i="1"/>
  <c r="W36" i="1"/>
  <c r="Q65" i="1"/>
  <c r="W149" i="1"/>
  <c r="W147" i="1"/>
  <c r="Q147" i="1"/>
  <c r="W134" i="1"/>
  <c r="W138" i="1"/>
  <c r="W136" i="1"/>
  <c r="Q136" i="1"/>
  <c r="Q134" i="1"/>
  <c r="Q138" i="1"/>
  <c r="W121" i="1"/>
  <c r="W119" i="1"/>
  <c r="Q119" i="1"/>
  <c r="W108" i="1"/>
  <c r="W106" i="1"/>
  <c r="Q106" i="1"/>
  <c r="W95" i="1"/>
  <c r="W93" i="1"/>
  <c r="W97" i="1"/>
  <c r="Q93" i="1"/>
  <c r="Q97" i="1"/>
  <c r="W76" i="1"/>
  <c r="W78" i="1"/>
  <c r="Q78" i="1"/>
  <c r="Q76" i="1"/>
  <c r="Q80" i="1"/>
  <c r="W63" i="1"/>
  <c r="W67" i="1"/>
  <c r="W65" i="1"/>
  <c r="Q63" i="1"/>
  <c r="W50" i="1"/>
  <c r="W54" i="1"/>
  <c r="Q50" i="1"/>
  <c r="W34" i="1"/>
  <c r="V23" i="1"/>
  <c r="V21" i="1"/>
  <c r="V22" i="1"/>
  <c r="V24" i="1"/>
  <c r="P37" i="1"/>
  <c r="P36" i="1"/>
  <c r="P34" i="1"/>
  <c r="P35" i="1"/>
  <c r="P38" i="1" l="1"/>
  <c r="Q23" i="1"/>
  <c r="W23" i="1"/>
  <c r="Q34" i="1"/>
  <c r="Q38" i="1"/>
  <c r="Q36" i="1"/>
  <c r="W21" i="1"/>
  <c r="V25" i="1"/>
  <c r="Q21" i="1"/>
  <c r="P25" i="1"/>
  <c r="Q25" i="1" s="1"/>
</calcChain>
</file>

<file path=xl/sharedStrings.xml><?xml version="1.0" encoding="utf-8"?>
<sst xmlns="http://schemas.openxmlformats.org/spreadsheetml/2006/main" count="666" uniqueCount="60">
  <si>
    <t>区分</t>
    <rPh sb="0" eb="2">
      <t>クブン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</si>
  <si>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</si>
  <si>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</si>
  <si>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</si>
  <si>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</si>
  <si>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合計</t>
    <rPh sb="0" eb="2">
      <t>ゴウケイ</t>
    </rPh>
    <phoneticPr fontId="2"/>
  </si>
  <si>
    <t>７月</t>
    <rPh sb="0" eb="2">
      <t>シチガツ</t>
    </rPh>
    <phoneticPr fontId="2"/>
  </si>
  <si>
    <t>Ｑ１</t>
    <phoneticPr fontId="2"/>
  </si>
  <si>
    <t>Ｑ２</t>
    <phoneticPr fontId="2"/>
  </si>
  <si>
    <t>Ｑ３</t>
    <phoneticPr fontId="2"/>
  </si>
  <si>
    <t>Ｑ４</t>
    <phoneticPr fontId="2"/>
  </si>
  <si>
    <t>Ｑ５</t>
    <phoneticPr fontId="2"/>
  </si>
  <si>
    <t>Ｑ６</t>
    <phoneticPr fontId="2"/>
  </si>
  <si>
    <t>Ｑ７</t>
    <phoneticPr fontId="2"/>
  </si>
  <si>
    <t>Ｑ８</t>
    <phoneticPr fontId="2"/>
  </si>
  <si>
    <t>Ｑ９</t>
    <phoneticPr fontId="2"/>
  </si>
  <si>
    <t>Ｑ１０</t>
    <phoneticPr fontId="2"/>
  </si>
  <si>
    <t>Ｑ１１</t>
    <phoneticPr fontId="2"/>
  </si>
  <si>
    <t>Ｑ１２</t>
    <phoneticPr fontId="2"/>
  </si>
  <si>
    <t>Ｑ１３</t>
    <phoneticPr fontId="2"/>
  </si>
  <si>
    <t>Ｑ１４</t>
    <phoneticPr fontId="2"/>
  </si>
  <si>
    <t>Ｑ１５</t>
    <phoneticPr fontId="2"/>
  </si>
  <si>
    <t>Ｑ１６</t>
    <phoneticPr fontId="2"/>
  </si>
  <si>
    <t>Ｑ１７</t>
    <phoneticPr fontId="2"/>
  </si>
  <si>
    <t>Ｑ１８</t>
    <phoneticPr fontId="2"/>
  </si>
  <si>
    <t>Ｑ１９</t>
    <phoneticPr fontId="2"/>
  </si>
  <si>
    <t>Ｑ２０</t>
    <phoneticPr fontId="2"/>
  </si>
  <si>
    <t>12月</t>
    <rPh sb="2" eb="3">
      <t>ガツ</t>
    </rPh>
    <phoneticPr fontId="2"/>
  </si>
  <si>
    <t>７月</t>
    <rPh sb="1" eb="2">
      <t>ツキ</t>
    </rPh>
    <phoneticPr fontId="2"/>
  </si>
  <si>
    <t>全体としては良好な状態です。様々な学習・生活場面で行っている縦割活動などを通して、今後も仲の良い友達関係づくりに努めていきます。</t>
    <rPh sb="0" eb="2">
      <t>ゼンタイ</t>
    </rPh>
    <rPh sb="6" eb="8">
      <t>リョウコウ</t>
    </rPh>
    <rPh sb="9" eb="11">
      <t>ジョウタイ</t>
    </rPh>
    <rPh sb="14" eb="16">
      <t>サマザマ</t>
    </rPh>
    <rPh sb="17" eb="19">
      <t>ガクシュウ</t>
    </rPh>
    <rPh sb="20" eb="22">
      <t>セイカツ</t>
    </rPh>
    <rPh sb="22" eb="24">
      <t>バメン</t>
    </rPh>
    <rPh sb="25" eb="26">
      <t>オコナ</t>
    </rPh>
    <rPh sb="30" eb="31">
      <t>タテ</t>
    </rPh>
    <rPh sb="31" eb="32">
      <t>ワリ</t>
    </rPh>
    <rPh sb="32" eb="34">
      <t>カツドウ</t>
    </rPh>
    <rPh sb="37" eb="38">
      <t>トオ</t>
    </rPh>
    <rPh sb="41" eb="43">
      <t>コンゴ</t>
    </rPh>
    <rPh sb="44" eb="45">
      <t>ナカ</t>
    </rPh>
    <rPh sb="46" eb="47">
      <t>ヨ</t>
    </rPh>
    <rPh sb="48" eb="50">
      <t>トモダチ</t>
    </rPh>
    <rPh sb="50" eb="52">
      <t>カンケイ</t>
    </rPh>
    <rPh sb="56" eb="57">
      <t>ツト</t>
    </rPh>
    <phoneticPr fontId="2"/>
  </si>
  <si>
    <t>Ｑ２．自分のめあてを持ち、めあてに向かって努力している。</t>
    <rPh sb="3" eb="5">
      <t>ジブン</t>
    </rPh>
    <rPh sb="10" eb="11">
      <t>モ</t>
    </rPh>
    <rPh sb="17" eb="18">
      <t>ム</t>
    </rPh>
    <rPh sb="21" eb="23">
      <t>ドリョク</t>
    </rPh>
    <phoneticPr fontId="2"/>
  </si>
  <si>
    <t>Ｑ４．自分の考えを分かりやすくノートに書いたり、発表したりしている。</t>
    <rPh sb="3" eb="5">
      <t>ジブン</t>
    </rPh>
    <rPh sb="6" eb="7">
      <t>カンガ</t>
    </rPh>
    <rPh sb="9" eb="10">
      <t>ワ</t>
    </rPh>
    <rPh sb="19" eb="20">
      <t>カ</t>
    </rPh>
    <rPh sb="24" eb="26">
      <t>ハッピョウ</t>
    </rPh>
    <phoneticPr fontId="2"/>
  </si>
  <si>
    <t>Ｑ６．読書に進んで取り組み、読む本が増えた。</t>
    <rPh sb="3" eb="5">
      <t>ドクショ</t>
    </rPh>
    <rPh sb="6" eb="7">
      <t>スス</t>
    </rPh>
    <rPh sb="9" eb="10">
      <t>ト</t>
    </rPh>
    <rPh sb="11" eb="12">
      <t>ク</t>
    </rPh>
    <rPh sb="14" eb="15">
      <t>ヨ</t>
    </rPh>
    <rPh sb="16" eb="17">
      <t>ホン</t>
    </rPh>
    <rPh sb="18" eb="19">
      <t>フ</t>
    </rPh>
    <phoneticPr fontId="2"/>
  </si>
  <si>
    <t>Ｑ２０．先生は、相談すると話をよく聞いてくれる。</t>
    <rPh sb="4" eb="6">
      <t>センセイ</t>
    </rPh>
    <rPh sb="8" eb="10">
      <t>ソウダン</t>
    </rPh>
    <rPh sb="13" eb="14">
      <t>ハナシ</t>
    </rPh>
    <rPh sb="17" eb="18">
      <t>キ</t>
    </rPh>
    <phoneticPr fontId="2"/>
  </si>
  <si>
    <t>Ｑ１８．けがや交通事故にあわないように、気をつけて生活している。</t>
    <rPh sb="7" eb="9">
      <t>コウツウ</t>
    </rPh>
    <rPh sb="9" eb="11">
      <t>ジコ</t>
    </rPh>
    <rPh sb="20" eb="21">
      <t>キ</t>
    </rPh>
    <rPh sb="25" eb="27">
      <t>セイカツ</t>
    </rPh>
    <phoneticPr fontId="2"/>
  </si>
  <si>
    <t>Ｑ１７．好き嫌いをせず、栄養を考えながら食べている。</t>
    <rPh sb="4" eb="5">
      <t>ス</t>
    </rPh>
    <rPh sb="6" eb="7">
      <t>キラ</t>
    </rPh>
    <rPh sb="12" eb="14">
      <t>エイヨウ</t>
    </rPh>
    <rPh sb="15" eb="16">
      <t>カンガ</t>
    </rPh>
    <rPh sb="20" eb="21">
      <t>タ</t>
    </rPh>
    <phoneticPr fontId="2"/>
  </si>
  <si>
    <t>Ｑ１５．友達の気持ちを考え、仲良く生活している。</t>
    <rPh sb="4" eb="6">
      <t>トモダチ</t>
    </rPh>
    <rPh sb="7" eb="9">
      <t>キモ</t>
    </rPh>
    <rPh sb="11" eb="12">
      <t>カンガ</t>
    </rPh>
    <rPh sb="14" eb="16">
      <t>ナカヨ</t>
    </rPh>
    <rPh sb="17" eb="19">
      <t>セイカツ</t>
    </rPh>
    <phoneticPr fontId="2"/>
  </si>
  <si>
    <t>Ｑ１４．トイレのスリッパをそろえるなど、整理整とんに努めている。</t>
    <rPh sb="20" eb="22">
      <t>セイリ</t>
    </rPh>
    <rPh sb="26" eb="27">
      <t>ツト</t>
    </rPh>
    <phoneticPr fontId="2"/>
  </si>
  <si>
    <t>Ｑ１３．テレビやゲームの時間を少なくするように心がけている。</t>
    <rPh sb="12" eb="14">
      <t>ジカン</t>
    </rPh>
    <rPh sb="15" eb="16">
      <t>スク</t>
    </rPh>
    <rPh sb="23" eb="24">
      <t>ココロ</t>
    </rPh>
    <phoneticPr fontId="2"/>
  </si>
  <si>
    <t>Ｑ１１．先生は、自分が勉強でがんばったことをほめてくれる。</t>
    <rPh sb="4" eb="6">
      <t>センセイ</t>
    </rPh>
    <rPh sb="8" eb="10">
      <t>ジブン</t>
    </rPh>
    <rPh sb="11" eb="13">
      <t>ベンキョウ</t>
    </rPh>
    <phoneticPr fontId="2"/>
  </si>
  <si>
    <t>Ｑ１０．先生は、分かりやすく、工夫して勉強を教えてくれる。</t>
    <rPh sb="4" eb="6">
      <t>センセイ</t>
    </rPh>
    <rPh sb="8" eb="9">
      <t>ワ</t>
    </rPh>
    <rPh sb="15" eb="17">
      <t>クフウ</t>
    </rPh>
    <rPh sb="19" eb="21">
      <t>ベンキョウ</t>
    </rPh>
    <rPh sb="22" eb="23">
      <t>オシ</t>
    </rPh>
    <phoneticPr fontId="2"/>
  </si>
  <si>
    <t>Ｑ９．学級活動や児童会活動では、みんなのために工夫して取り組んでいる。</t>
    <rPh sb="3" eb="5">
      <t>ガッキュウ</t>
    </rPh>
    <rPh sb="5" eb="7">
      <t>カツドウ</t>
    </rPh>
    <rPh sb="8" eb="11">
      <t>ジドウカイ</t>
    </rPh>
    <rPh sb="11" eb="13">
      <t>カツドウ</t>
    </rPh>
    <rPh sb="23" eb="25">
      <t>クフウ</t>
    </rPh>
    <rPh sb="27" eb="28">
      <t>ト</t>
    </rPh>
    <rPh sb="29" eb="30">
      <t>ク</t>
    </rPh>
    <phoneticPr fontId="2"/>
  </si>
  <si>
    <t>Ｑ１９．進んで運動に取り組み、体力をつける。</t>
    <rPh sb="4" eb="5">
      <t>スス</t>
    </rPh>
    <rPh sb="7" eb="9">
      <t>ウンドウ</t>
    </rPh>
    <rPh sb="10" eb="11">
      <t>ト</t>
    </rPh>
    <rPh sb="12" eb="13">
      <t>ク</t>
    </rPh>
    <rPh sb="15" eb="17">
      <t>タイリョク</t>
    </rPh>
    <phoneticPr fontId="2"/>
  </si>
  <si>
    <r>
      <t>Ｑ３．学校の勉強は、分かりやすく楽しい。</t>
    </r>
    <r>
      <rPr>
        <sz val="11"/>
        <color theme="1"/>
        <rFont val="ＭＳ Ｐゴシック"/>
        <family val="3"/>
        <charset val="128"/>
      </rPr>
      <t>（共通）</t>
    </r>
    <rPh sb="3" eb="5">
      <t>ガッコウ</t>
    </rPh>
    <rPh sb="6" eb="8">
      <t>ベンキョウ</t>
    </rPh>
    <rPh sb="10" eb="11">
      <t>ワ</t>
    </rPh>
    <rPh sb="16" eb="17">
      <t>タノ</t>
    </rPh>
    <rPh sb="21" eb="23">
      <t>キョウツウ</t>
    </rPh>
    <phoneticPr fontId="2"/>
  </si>
  <si>
    <t xml:space="preserve">Ｑ１．学校の生活は楽しい。
</t>
    <rPh sb="3" eb="5">
      <t>ガッコウ</t>
    </rPh>
    <rPh sb="6" eb="8">
      <t>セイカツ</t>
    </rPh>
    <rPh sb="9" eb="10">
      <t>タノ</t>
    </rPh>
    <phoneticPr fontId="2"/>
  </si>
  <si>
    <r>
      <t>Ｑ５．きちんと先生や友達の話を聞いている。</t>
    </r>
    <r>
      <rPr>
        <sz val="11"/>
        <color theme="1"/>
        <rFont val="ＭＳ Ｐゴシック"/>
        <family val="3"/>
        <charset val="128"/>
      </rPr>
      <t>（共通）</t>
    </r>
    <rPh sb="7" eb="9">
      <t>センセイ</t>
    </rPh>
    <rPh sb="10" eb="12">
      <t>トモダチ</t>
    </rPh>
    <rPh sb="13" eb="14">
      <t>ハナシ</t>
    </rPh>
    <rPh sb="15" eb="16">
      <t>キ</t>
    </rPh>
    <rPh sb="22" eb="24">
      <t>キョウツウ</t>
    </rPh>
    <phoneticPr fontId="2"/>
  </si>
  <si>
    <r>
      <t>Ｑ７．家庭では、時間を決め、進んで家庭学習に取り組んでいる。</t>
    </r>
    <r>
      <rPr>
        <sz val="11"/>
        <color theme="1"/>
        <rFont val="ＭＳ Ｐゴシック"/>
        <family val="3"/>
        <charset val="128"/>
      </rPr>
      <t>（共通）</t>
    </r>
    <rPh sb="3" eb="5">
      <t>カテイ</t>
    </rPh>
    <rPh sb="8" eb="10">
      <t>ジカン</t>
    </rPh>
    <rPh sb="11" eb="12">
      <t>キ</t>
    </rPh>
    <rPh sb="14" eb="15">
      <t>スス</t>
    </rPh>
    <rPh sb="17" eb="19">
      <t>カテイ</t>
    </rPh>
    <rPh sb="19" eb="21">
      <t>ガクシュウ</t>
    </rPh>
    <rPh sb="22" eb="23">
      <t>ト</t>
    </rPh>
    <rPh sb="24" eb="25">
      <t>ク</t>
    </rPh>
    <rPh sb="31" eb="33">
      <t>キョウツウ</t>
    </rPh>
    <phoneticPr fontId="2"/>
  </si>
  <si>
    <r>
      <t>Ｑ８．家庭で、将来の夢や目標について話をする。</t>
    </r>
    <r>
      <rPr>
        <sz val="11"/>
        <color theme="1"/>
        <rFont val="ＭＳ Ｐゴシック"/>
        <family val="3"/>
        <charset val="128"/>
      </rPr>
      <t>（共通）</t>
    </r>
    <rPh sb="3" eb="5">
      <t>カテイ</t>
    </rPh>
    <rPh sb="7" eb="9">
      <t>ショウライ</t>
    </rPh>
    <rPh sb="10" eb="11">
      <t>ユメ</t>
    </rPh>
    <rPh sb="12" eb="14">
      <t>モクヒョウ</t>
    </rPh>
    <rPh sb="18" eb="19">
      <t>ハナシ</t>
    </rPh>
    <rPh sb="24" eb="26">
      <t>キョウツウ</t>
    </rPh>
    <phoneticPr fontId="2"/>
  </si>
  <si>
    <r>
      <t>Ｑ１２．友達や地域の方に進んであいさつをしている。</t>
    </r>
    <r>
      <rPr>
        <sz val="11"/>
        <color theme="1"/>
        <rFont val="ＭＳ Ｐゴシック"/>
        <family val="3"/>
        <charset val="128"/>
      </rPr>
      <t>（共通）</t>
    </r>
    <rPh sb="4" eb="6">
      <t>トモダチ</t>
    </rPh>
    <rPh sb="7" eb="9">
      <t>チイキ</t>
    </rPh>
    <rPh sb="10" eb="11">
      <t>カタ</t>
    </rPh>
    <rPh sb="12" eb="13">
      <t>スス</t>
    </rPh>
    <rPh sb="26" eb="28">
      <t>キョウツウ</t>
    </rPh>
    <phoneticPr fontId="2"/>
  </si>
  <si>
    <r>
      <t>Ｑ１６．毎日寝る時間や起きる時間を決め、規則正しい生活をしている。</t>
    </r>
    <r>
      <rPr>
        <sz val="11"/>
        <color theme="1"/>
        <rFont val="ＭＳ Ｐゴシック"/>
        <family val="3"/>
        <charset val="128"/>
      </rPr>
      <t>（共通）</t>
    </r>
    <rPh sb="4" eb="6">
      <t>マイニチ</t>
    </rPh>
    <rPh sb="6" eb="7">
      <t>ネ</t>
    </rPh>
    <rPh sb="8" eb="10">
      <t>ジカン</t>
    </rPh>
    <rPh sb="11" eb="12">
      <t>オ</t>
    </rPh>
    <rPh sb="14" eb="16">
      <t>ジカン</t>
    </rPh>
    <rPh sb="17" eb="18">
      <t>キ</t>
    </rPh>
    <rPh sb="20" eb="22">
      <t>キソク</t>
    </rPh>
    <rPh sb="22" eb="23">
      <t>タダ</t>
    </rPh>
    <rPh sb="25" eb="27">
      <t>セイカツ</t>
    </rPh>
    <rPh sb="34" eb="36">
      <t>キョウツウ</t>
    </rPh>
    <phoneticPr fontId="2"/>
  </si>
  <si>
    <t>（２）児童アンケートより　　　※各設問は、中・高学年用の表記
         　　　　　　　　　　　　 　（共通）：一中学区の共通項目</t>
    <rPh sb="3" eb="5">
      <t>ジドウ</t>
    </rPh>
    <rPh sb="16" eb="19">
      <t>カクセツモン</t>
    </rPh>
    <rPh sb="21" eb="22">
      <t>チュウ</t>
    </rPh>
    <rPh sb="23" eb="27">
      <t>コウガクネンヨウ</t>
    </rPh>
    <rPh sb="28" eb="30">
      <t>ヒョウキ</t>
    </rPh>
    <rPh sb="55" eb="57">
      <t>キョウツウ</t>
    </rPh>
    <rPh sb="59" eb="61">
      <t>イッチュウ</t>
    </rPh>
    <rPh sb="61" eb="63">
      <t>ガック</t>
    </rPh>
    <rPh sb="64" eb="66">
      <t>キョウツウ</t>
    </rPh>
    <rPh sb="66" eb="68">
      <t>コウモク</t>
    </rPh>
    <phoneticPr fontId="2"/>
  </si>
  <si>
    <t xml:space="preserve">Ｑ１．学校の生活は楽しい。
</t>
    <phoneticPr fontId="2"/>
  </si>
  <si>
    <r>
      <t>Ｑ３．学校の勉強は、分かりやすく楽しい。</t>
    </r>
    <r>
      <rPr>
        <b/>
        <sz val="11"/>
        <color theme="1"/>
        <rFont val="ＭＳ ゴシック"/>
        <family val="3"/>
        <charset val="128"/>
      </rPr>
      <t>（共通）</t>
    </r>
    <rPh sb="3" eb="5">
      <t>ガッコウ</t>
    </rPh>
    <rPh sb="6" eb="8">
      <t>ベンキョウ</t>
    </rPh>
    <rPh sb="10" eb="11">
      <t>ワ</t>
    </rPh>
    <rPh sb="16" eb="17">
      <t>タノ</t>
    </rPh>
    <rPh sb="21" eb="23">
      <t>キョウツウ</t>
    </rPh>
    <phoneticPr fontId="2"/>
  </si>
  <si>
    <r>
      <t>Ｑ５．きちんと先生や友達の話を聞いている。</t>
    </r>
    <r>
      <rPr>
        <b/>
        <sz val="11"/>
        <color theme="1"/>
        <rFont val="ＭＳ ゴシック"/>
        <family val="3"/>
        <charset val="128"/>
      </rPr>
      <t>（共通）</t>
    </r>
    <rPh sb="7" eb="9">
      <t>センセイ</t>
    </rPh>
    <rPh sb="10" eb="12">
      <t>トモダチ</t>
    </rPh>
    <rPh sb="13" eb="14">
      <t>ハナシ</t>
    </rPh>
    <rPh sb="15" eb="16">
      <t>キ</t>
    </rPh>
    <rPh sb="22" eb="24">
      <t>キョウツウ</t>
    </rPh>
    <phoneticPr fontId="2"/>
  </si>
  <si>
    <r>
      <t>Ｑ７．家庭では、時間を決め、進んで家庭学習に取り組んでいる。</t>
    </r>
    <r>
      <rPr>
        <b/>
        <sz val="10"/>
        <color theme="1"/>
        <rFont val="ＭＳ ゴシック"/>
        <family val="3"/>
        <charset val="128"/>
      </rPr>
      <t>（共通）</t>
    </r>
    <rPh sb="3" eb="5">
      <t>カテイ</t>
    </rPh>
    <rPh sb="8" eb="10">
      <t>ジカン</t>
    </rPh>
    <rPh sb="11" eb="12">
      <t>キ</t>
    </rPh>
    <rPh sb="14" eb="15">
      <t>スス</t>
    </rPh>
    <rPh sb="17" eb="19">
      <t>カテイ</t>
    </rPh>
    <rPh sb="19" eb="21">
      <t>ガクシュウ</t>
    </rPh>
    <rPh sb="22" eb="23">
      <t>ト</t>
    </rPh>
    <rPh sb="24" eb="25">
      <t>ク</t>
    </rPh>
    <rPh sb="31" eb="33">
      <t>キョウツウ</t>
    </rPh>
    <phoneticPr fontId="2"/>
  </si>
  <si>
    <r>
      <t>Ｑ８．家庭で、将来の夢や目標について話をする。</t>
    </r>
    <r>
      <rPr>
        <b/>
        <sz val="11"/>
        <color theme="1"/>
        <rFont val="ＭＳ ゴシック"/>
        <family val="3"/>
        <charset val="128"/>
      </rPr>
      <t>（共通）</t>
    </r>
    <rPh sb="3" eb="5">
      <t>カテイ</t>
    </rPh>
    <rPh sb="7" eb="9">
      <t>ショウライ</t>
    </rPh>
    <rPh sb="10" eb="11">
      <t>ユメ</t>
    </rPh>
    <rPh sb="12" eb="14">
      <t>モクヒョウ</t>
    </rPh>
    <rPh sb="18" eb="19">
      <t>ハナシ</t>
    </rPh>
    <rPh sb="24" eb="26">
      <t>キョウツウ</t>
    </rPh>
    <phoneticPr fontId="2"/>
  </si>
  <si>
    <r>
      <t>Ｑ１２．友達や地域の方に進んであいさつをしている。</t>
    </r>
    <r>
      <rPr>
        <b/>
        <sz val="11"/>
        <color theme="1"/>
        <rFont val="ＭＳ ゴシック"/>
        <family val="3"/>
        <charset val="128"/>
      </rPr>
      <t>（共通）</t>
    </r>
    <rPh sb="4" eb="6">
      <t>トモダチ</t>
    </rPh>
    <rPh sb="7" eb="9">
      <t>チイキ</t>
    </rPh>
    <rPh sb="10" eb="11">
      <t>カタ</t>
    </rPh>
    <rPh sb="12" eb="13">
      <t>スス</t>
    </rPh>
    <rPh sb="26" eb="28">
      <t>キョウツウ</t>
    </rPh>
    <phoneticPr fontId="2"/>
  </si>
  <si>
    <r>
      <t>Ｑ１６．毎日寝る時間や起きる時間を決め、規則正しい生活をしている。</t>
    </r>
    <r>
      <rPr>
        <b/>
        <sz val="10"/>
        <color theme="1"/>
        <rFont val="ＭＳ ゴシック"/>
        <family val="3"/>
        <charset val="128"/>
      </rPr>
      <t>（共通）</t>
    </r>
    <rPh sb="4" eb="6">
      <t>マイニチ</t>
    </rPh>
    <rPh sb="6" eb="7">
      <t>ネ</t>
    </rPh>
    <rPh sb="8" eb="10">
      <t>ジカン</t>
    </rPh>
    <rPh sb="11" eb="12">
      <t>オ</t>
    </rPh>
    <rPh sb="14" eb="16">
      <t>ジカン</t>
    </rPh>
    <rPh sb="17" eb="18">
      <t>キ</t>
    </rPh>
    <rPh sb="20" eb="22">
      <t>キソク</t>
    </rPh>
    <rPh sb="22" eb="23">
      <t>タダ</t>
    </rPh>
    <rPh sb="25" eb="27">
      <t>セイカツ</t>
    </rPh>
    <rPh sb="34" eb="36">
      <t>キョウツウ</t>
    </rPh>
    <phoneticPr fontId="2"/>
  </si>
  <si>
    <r>
      <rPr>
        <b/>
        <sz val="18"/>
        <color theme="1"/>
        <rFont val="ＭＳ ゴシック"/>
        <family val="3"/>
        <charset val="128"/>
      </rPr>
      <t>令和６年度　アンケート集計結果（第１回　児童用）</t>
    </r>
    <r>
      <rPr>
        <b/>
        <sz val="14"/>
        <color theme="1"/>
        <rFont val="ＭＳ ゴシック"/>
        <family val="3"/>
        <charset val="128"/>
      </rPr>
      <t>　
　　　　　　　　　　　　　　　　　</t>
    </r>
    <r>
      <rPr>
        <b/>
        <sz val="10"/>
        <color theme="1"/>
        <rFont val="ＭＳ ゴシック"/>
        <family val="3"/>
        <charset val="128"/>
      </rPr>
      <t>　（共通）：一中学区の共通項目</t>
    </r>
    <rPh sb="45" eb="47">
      <t>キョウツウ</t>
    </rPh>
    <rPh sb="49" eb="51">
      <t>イッチュウ</t>
    </rPh>
    <rPh sb="51" eb="53">
      <t>ガック</t>
    </rPh>
    <rPh sb="54" eb="56">
      <t>キョウツウ</t>
    </rPh>
    <rPh sb="56" eb="58">
      <t>コウモク</t>
    </rPh>
    <phoneticPr fontId="2"/>
  </si>
  <si>
    <r>
      <rPr>
        <b/>
        <sz val="18"/>
        <color theme="1"/>
        <rFont val="ＭＳ ゴシック"/>
        <family val="3"/>
        <charset val="128"/>
      </rPr>
      <t>令和６年度　アンケート集計結果（第２回　児童用）</t>
    </r>
    <r>
      <rPr>
        <b/>
        <sz val="14"/>
        <color theme="1"/>
        <rFont val="ＭＳ ゴシック"/>
        <family val="3"/>
        <charset val="128"/>
      </rPr>
      <t>　
　　　　　　　　　　　　　　　　　</t>
    </r>
    <r>
      <rPr>
        <b/>
        <sz val="10"/>
        <color theme="1"/>
        <rFont val="ＭＳ ゴシック"/>
        <family val="3"/>
        <charset val="128"/>
      </rPr>
      <t>　（共通）：一中学区の共通項目</t>
    </r>
    <rPh sb="45" eb="47">
      <t>キョウツウ</t>
    </rPh>
    <rPh sb="49" eb="51">
      <t>イッチュウ</t>
    </rPh>
    <rPh sb="51" eb="53">
      <t>ガック</t>
    </rPh>
    <rPh sb="54" eb="56">
      <t>キョウツウ</t>
    </rPh>
    <rPh sb="56" eb="58">
      <t>コウモク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</si>
</sst>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58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/>
    </xf>
    <xf numFmtId="9" fontId="3" fillId="0" borderId="0" xfId="1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3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9" fontId="3" fillId="0" borderId="3" xfId="1" applyFont="1" applyBorder="1" applyAlignment="1">
      <alignment horizontal="center" vertical="center"/>
    </xf>
    <xf numFmtId="0" fontId="12" fillId="0" borderId="0" xfId="0" applyFont="1">
      <alignment vertical="center"/>
    </xf>
    <xf numFmtId="9" fontId="0" fillId="0" borderId="0" xfId="0" applyNumberFormat="1">
      <alignment vertical="center"/>
    </xf>
    <xf numFmtId="9" fontId="3" fillId="0" borderId="3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9" fontId="3" fillId="0" borderId="1" xfId="1" applyFont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9" fontId="3" fillId="0" borderId="3" xfId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5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'2回目'!$N$92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'2回目'!$M$93:$M$96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'2回目'!$N$93:$N$96</c:f>
              <c:numCache>
                <c:formatCode>0%</c:formatCode>
                <c:ptCount val="4"/>
                <c:pt idx="0">
                  <c:v>0.54</c:v>
                </c:pt>
                <c:pt idx="1">
                  <c:v>0.32</c:v>
                </c:pt>
                <c:pt idx="2">
                  <c:v>0.11</c:v>
                </c:pt>
                <c:pt idx="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0-49AD-89A5-24D3D5BADAAA}"/>
            </c:ext>
          </c:extLst>
        </c:ser>
        <c:ser>
          <c:idx val="1"/>
          <c:order val="1"/>
          <c:tx>
            <c:strRef>
              <c:f>'2回目'!$Q$92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'2回目'!$M$93:$M$96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'2回目'!$P$93:$P$96</c:f>
              <c:numCache>
                <c:formatCode>0%</c:formatCode>
                <c:ptCount val="4"/>
                <c:pt idx="0">
                  <c:v>0.56000000000000005</c:v>
                </c:pt>
                <c:pt idx="1">
                  <c:v>0.32</c:v>
                </c:pt>
                <c:pt idx="2">
                  <c:v>0.09</c:v>
                </c:pt>
                <c:pt idx="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0-49AD-89A5-24D3D5BAD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85184"/>
        <c:axId val="61086720"/>
      </c:barChart>
      <c:catAx>
        <c:axId val="610851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086720"/>
        <c:crosses val="autoZero"/>
        <c:auto val="1"/>
        <c:lblAlgn val="ctr"/>
        <c:lblOffset val="100"/>
        <c:noMultiLvlLbl val="0"/>
      </c:catAx>
      <c:valAx>
        <c:axId val="6108672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085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'2回目'!$N$49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'2回目'!$M$50:$M$53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'2回目'!$N$50:$N$53</c:f>
              <c:numCache>
                <c:formatCode>0%</c:formatCode>
                <c:ptCount val="4"/>
                <c:pt idx="0">
                  <c:v>0.71</c:v>
                </c:pt>
                <c:pt idx="1">
                  <c:v>0.24</c:v>
                </c:pt>
                <c:pt idx="2">
                  <c:v>0.03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1-4A66-BBDB-C32629D8E3D9}"/>
            </c:ext>
          </c:extLst>
        </c:ser>
        <c:ser>
          <c:idx val="1"/>
          <c:order val="1"/>
          <c:tx>
            <c:strRef>
              <c:f>'2回目'!$Q$49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'2回目'!$M$50:$M$53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'2回目'!$P$50:$P$53</c:f>
              <c:numCache>
                <c:formatCode>0%</c:formatCode>
                <c:ptCount val="4"/>
                <c:pt idx="0">
                  <c:v>0.69</c:v>
                </c:pt>
                <c:pt idx="1">
                  <c:v>0.27</c:v>
                </c:pt>
                <c:pt idx="2">
                  <c:v>0.03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1-4A66-BBDB-C32629D8E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36704"/>
        <c:axId val="62538496"/>
      </c:barChart>
      <c:catAx>
        <c:axId val="625367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538496"/>
        <c:crosses val="autoZero"/>
        <c:auto val="1"/>
        <c:lblAlgn val="ctr"/>
        <c:lblOffset val="100"/>
        <c:noMultiLvlLbl val="0"/>
      </c:catAx>
      <c:valAx>
        <c:axId val="6253849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536704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'2回目'!$T$49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'2回目'!$S$50:$S$53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'2回目'!$T$50:$T$53</c:f>
              <c:numCache>
                <c:formatCode>0%</c:formatCode>
                <c:ptCount val="4"/>
                <c:pt idx="0">
                  <c:v>0.43</c:v>
                </c:pt>
                <c:pt idx="1">
                  <c:v>0.28999999999999998</c:v>
                </c:pt>
                <c:pt idx="2">
                  <c:v>0.16</c:v>
                </c:pt>
                <c:pt idx="3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E-4348-A53C-E06F54A3391F}"/>
            </c:ext>
          </c:extLst>
        </c:ser>
        <c:ser>
          <c:idx val="1"/>
          <c:order val="1"/>
          <c:tx>
            <c:strRef>
              <c:f>'2回目'!$W$49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'2回目'!$S$50:$S$53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'2回目'!$V$50:$V$53</c:f>
              <c:numCache>
                <c:formatCode>0%</c:formatCode>
                <c:ptCount val="4"/>
                <c:pt idx="0">
                  <c:v>0.38</c:v>
                </c:pt>
                <c:pt idx="1">
                  <c:v>0.28999999999999998</c:v>
                </c:pt>
                <c:pt idx="2">
                  <c:v>0.24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8E-4348-A53C-E06F54A33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84320"/>
        <c:axId val="62585856"/>
      </c:barChart>
      <c:catAx>
        <c:axId val="625843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585856"/>
        <c:crosses val="autoZero"/>
        <c:auto val="1"/>
        <c:lblAlgn val="ctr"/>
        <c:lblOffset val="100"/>
        <c:noMultiLvlLbl val="0"/>
      </c:catAx>
      <c:valAx>
        <c:axId val="6258585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584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'2回目'!$N$62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'2回目'!$M$63:$M$66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'2回目'!$N$63:$N$66</c:f>
              <c:numCache>
                <c:formatCode>0%</c:formatCode>
                <c:ptCount val="4"/>
                <c:pt idx="0">
                  <c:v>0.43</c:v>
                </c:pt>
                <c:pt idx="1">
                  <c:v>0.31</c:v>
                </c:pt>
                <c:pt idx="2">
                  <c:v>0.17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4-46BE-80A3-A165C829CE48}"/>
            </c:ext>
          </c:extLst>
        </c:ser>
        <c:ser>
          <c:idx val="1"/>
          <c:order val="1"/>
          <c:tx>
            <c:strRef>
              <c:f>'2回目'!$Q$62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'2回目'!$M$63:$M$66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'2回目'!$P$63:$P$66</c:f>
              <c:numCache>
                <c:formatCode>0%</c:formatCode>
                <c:ptCount val="4"/>
                <c:pt idx="0">
                  <c:v>0.48</c:v>
                </c:pt>
                <c:pt idx="1">
                  <c:v>0.31</c:v>
                </c:pt>
                <c:pt idx="2">
                  <c:v>0.15</c:v>
                </c:pt>
                <c:pt idx="3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84-46BE-80A3-A165C829C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79392"/>
        <c:axId val="62780928"/>
      </c:barChart>
      <c:catAx>
        <c:axId val="627793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780928"/>
        <c:crosses val="autoZero"/>
        <c:auto val="1"/>
        <c:lblAlgn val="ctr"/>
        <c:lblOffset val="100"/>
        <c:noMultiLvlLbl val="0"/>
      </c:catAx>
      <c:valAx>
        <c:axId val="6278092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779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'2回目'!$T$62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'2回目'!$S$63:$S$66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'2回目'!$T$63:$T$66</c:f>
              <c:numCache>
                <c:formatCode>0%</c:formatCode>
                <c:ptCount val="4"/>
                <c:pt idx="0">
                  <c:v>0.45</c:v>
                </c:pt>
                <c:pt idx="1">
                  <c:v>0.25</c:v>
                </c:pt>
                <c:pt idx="2">
                  <c:v>0.19</c:v>
                </c:pt>
                <c:pt idx="3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A-4E3F-9718-DECC087A84AE}"/>
            </c:ext>
          </c:extLst>
        </c:ser>
        <c:ser>
          <c:idx val="1"/>
          <c:order val="1"/>
          <c:tx>
            <c:strRef>
              <c:f>'2回目'!$W$62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'2回目'!$S$63:$S$66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'2回目'!$V$63:$V$66</c:f>
              <c:numCache>
                <c:formatCode>0%</c:formatCode>
                <c:ptCount val="4"/>
                <c:pt idx="0">
                  <c:v>0.45</c:v>
                </c:pt>
                <c:pt idx="1">
                  <c:v>0.24</c:v>
                </c:pt>
                <c:pt idx="2">
                  <c:v>0.18</c:v>
                </c:pt>
                <c:pt idx="3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A-4E3F-9718-DECC087A8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02176"/>
        <c:axId val="62812160"/>
      </c:barChart>
      <c:catAx>
        <c:axId val="628021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812160"/>
        <c:crosses val="autoZero"/>
        <c:auto val="1"/>
        <c:lblAlgn val="ctr"/>
        <c:lblOffset val="100"/>
        <c:noMultiLvlLbl val="0"/>
      </c:catAx>
      <c:valAx>
        <c:axId val="6281216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802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'2回目'!$N$75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'2回目'!$M$76:$M$79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'2回目'!$N$76:$N$79</c:f>
              <c:numCache>
                <c:formatCode>0%</c:formatCode>
                <c:ptCount val="4"/>
                <c:pt idx="0">
                  <c:v>0.48</c:v>
                </c:pt>
                <c:pt idx="1">
                  <c:v>0.37</c:v>
                </c:pt>
                <c:pt idx="2">
                  <c:v>0.11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E-4D39-B343-059419579053}"/>
            </c:ext>
          </c:extLst>
        </c:ser>
        <c:ser>
          <c:idx val="1"/>
          <c:order val="1"/>
          <c:tx>
            <c:strRef>
              <c:f>'2回目'!$Q$75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'2回目'!$M$76:$M$79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'2回目'!$P$76:$P$79</c:f>
              <c:numCache>
                <c:formatCode>0%</c:formatCode>
                <c:ptCount val="4"/>
                <c:pt idx="0">
                  <c:v>0.53</c:v>
                </c:pt>
                <c:pt idx="1">
                  <c:v>0.34</c:v>
                </c:pt>
                <c:pt idx="2">
                  <c:v>0.09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9E-4D39-B343-059419579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50176"/>
        <c:axId val="62851712"/>
      </c:barChart>
      <c:catAx>
        <c:axId val="628501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851712"/>
        <c:crosses val="autoZero"/>
        <c:auto val="1"/>
        <c:lblAlgn val="ctr"/>
        <c:lblOffset val="100"/>
        <c:noMultiLvlLbl val="0"/>
      </c:catAx>
      <c:valAx>
        <c:axId val="6285171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850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'2回目'!$T$75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'2回目'!$S$76:$S$79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'2回目'!$T$76:$T$79</c:f>
              <c:numCache>
                <c:formatCode>0%</c:formatCode>
                <c:ptCount val="4"/>
                <c:pt idx="0">
                  <c:v>0.64</c:v>
                </c:pt>
                <c:pt idx="1">
                  <c:v>0.3</c:v>
                </c:pt>
                <c:pt idx="2">
                  <c:v>0.04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9-4266-9D47-280A358203F0}"/>
            </c:ext>
          </c:extLst>
        </c:ser>
        <c:ser>
          <c:idx val="1"/>
          <c:order val="1"/>
          <c:tx>
            <c:strRef>
              <c:f>'2回目'!$W$75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'2回目'!$S$76:$S$79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'2回目'!$V$76:$V$79</c:f>
              <c:numCache>
                <c:formatCode>0%</c:formatCode>
                <c:ptCount val="4"/>
                <c:pt idx="0">
                  <c:v>0.63</c:v>
                </c:pt>
                <c:pt idx="1">
                  <c:v>0.28999999999999998</c:v>
                </c:pt>
                <c:pt idx="2">
                  <c:v>0.06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69-4266-9D47-280A35820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68864"/>
        <c:axId val="62887040"/>
      </c:barChart>
      <c:catAx>
        <c:axId val="628688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887040"/>
        <c:crosses val="autoZero"/>
        <c:auto val="1"/>
        <c:lblAlgn val="ctr"/>
        <c:lblOffset val="100"/>
        <c:noMultiLvlLbl val="0"/>
      </c:catAx>
      <c:valAx>
        <c:axId val="6288704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868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402"/>
          <c:y val="0.17943314132713412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'2回目'!$N$20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'2回目'!$M$21:$M$24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'2回目'!$N$21:$N$24</c:f>
              <c:numCache>
                <c:formatCode>0%</c:formatCode>
                <c:ptCount val="4"/>
                <c:pt idx="0">
                  <c:v>0.61</c:v>
                </c:pt>
                <c:pt idx="1">
                  <c:v>0.3</c:v>
                </c:pt>
                <c:pt idx="2">
                  <c:v>0.05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2-4CEC-A888-A82802D5CCC8}"/>
            </c:ext>
          </c:extLst>
        </c:ser>
        <c:ser>
          <c:idx val="1"/>
          <c:order val="1"/>
          <c:tx>
            <c:strRef>
              <c:f>'2回目'!$Q$20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'2回目'!$M$21:$M$24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'2回目'!$P$21:$P$24</c:f>
              <c:numCache>
                <c:formatCode>0%</c:formatCode>
                <c:ptCount val="4"/>
                <c:pt idx="0">
                  <c:v>0.59</c:v>
                </c:pt>
                <c:pt idx="1">
                  <c:v>0.3</c:v>
                </c:pt>
                <c:pt idx="2">
                  <c:v>0.09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32-4CEC-A888-A82802D5C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12384"/>
        <c:axId val="62913920"/>
      </c:barChart>
      <c:catAx>
        <c:axId val="629123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913920"/>
        <c:crosses val="autoZero"/>
        <c:auto val="1"/>
        <c:lblAlgn val="ctr"/>
        <c:lblOffset val="100"/>
        <c:noMultiLvlLbl val="0"/>
      </c:catAx>
      <c:valAx>
        <c:axId val="62913920"/>
        <c:scaling>
          <c:orientation val="minMax"/>
          <c:max val="1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912384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4803149606299379" l="0.9055118110236221" r="0.70866141732283661" t="0.94488188976377963" header="0.31496062992126139" footer="0.31496062992126139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402"/>
          <c:y val="0.17943314132713412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'2回目'!$T$20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'2回目'!$S$21:$S$24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'2回目'!$T$21:$T$24</c:f>
              <c:numCache>
                <c:formatCode>0%</c:formatCode>
                <c:ptCount val="4"/>
                <c:pt idx="0">
                  <c:v>0.47</c:v>
                </c:pt>
                <c:pt idx="1">
                  <c:v>0.35</c:v>
                </c:pt>
                <c:pt idx="2">
                  <c:v>0.13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E-4DD9-89D0-B040F216051F}"/>
            </c:ext>
          </c:extLst>
        </c:ser>
        <c:ser>
          <c:idx val="1"/>
          <c:order val="1"/>
          <c:tx>
            <c:strRef>
              <c:f>'2回目'!$W$20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'2回目'!$S$21:$S$24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'2回目'!$V$21:$V$24</c:f>
              <c:numCache>
                <c:formatCode>0%</c:formatCode>
                <c:ptCount val="4"/>
                <c:pt idx="0">
                  <c:v>0.49</c:v>
                </c:pt>
                <c:pt idx="1">
                  <c:v>0.37</c:v>
                </c:pt>
                <c:pt idx="2">
                  <c:v>0.11</c:v>
                </c:pt>
                <c:pt idx="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E-4DD9-89D0-B040F2160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59616"/>
        <c:axId val="62961152"/>
      </c:barChart>
      <c:catAx>
        <c:axId val="62959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961152"/>
        <c:crosses val="autoZero"/>
        <c:auto val="1"/>
        <c:lblAlgn val="ctr"/>
        <c:lblOffset val="100"/>
        <c:noMultiLvlLbl val="0"/>
      </c:catAx>
      <c:valAx>
        <c:axId val="62961152"/>
        <c:scaling>
          <c:orientation val="minMax"/>
          <c:max val="1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95961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402"/>
          <c:y val="0.17943314132713412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'2回目'!$N$33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'2回目'!$M$34:$M$37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'2回目'!$N$34:$N$37</c:f>
              <c:numCache>
                <c:formatCode>0%</c:formatCode>
                <c:ptCount val="4"/>
                <c:pt idx="0">
                  <c:v>0.44</c:v>
                </c:pt>
                <c:pt idx="1">
                  <c:v>0.38</c:v>
                </c:pt>
                <c:pt idx="2">
                  <c:v>0.13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F-44CA-AC09-548783B208BB}"/>
            </c:ext>
          </c:extLst>
        </c:ser>
        <c:ser>
          <c:idx val="1"/>
          <c:order val="1"/>
          <c:tx>
            <c:strRef>
              <c:f>'2回目'!$Q$33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'2回目'!$M$34:$M$37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'2回目'!$P$34:$P$37</c:f>
              <c:numCache>
                <c:formatCode>0%</c:formatCode>
                <c:ptCount val="4"/>
                <c:pt idx="0">
                  <c:v>0.43</c:v>
                </c:pt>
                <c:pt idx="1">
                  <c:v>0.4</c:v>
                </c:pt>
                <c:pt idx="2">
                  <c:v>0.12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8F-44CA-AC09-548783B20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82400"/>
        <c:axId val="63000576"/>
      </c:barChart>
      <c:catAx>
        <c:axId val="629824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3000576"/>
        <c:crosses val="autoZero"/>
        <c:auto val="1"/>
        <c:lblAlgn val="ctr"/>
        <c:lblOffset val="100"/>
        <c:noMultiLvlLbl val="0"/>
      </c:catAx>
      <c:valAx>
        <c:axId val="63000576"/>
        <c:scaling>
          <c:orientation val="minMax"/>
          <c:max val="1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98240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402"/>
          <c:y val="0.17943314132713412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'2回目'!$T$33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'2回目'!$S$34:$S$37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'2回目'!$T$34:$T$37</c:f>
              <c:numCache>
                <c:formatCode>0%</c:formatCode>
                <c:ptCount val="4"/>
                <c:pt idx="0">
                  <c:v>0.39</c:v>
                </c:pt>
                <c:pt idx="1">
                  <c:v>0.32</c:v>
                </c:pt>
                <c:pt idx="2">
                  <c:v>0.2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A-471C-8285-D1999A1B5AAA}"/>
            </c:ext>
          </c:extLst>
        </c:ser>
        <c:ser>
          <c:idx val="1"/>
          <c:order val="1"/>
          <c:tx>
            <c:strRef>
              <c:f>'2回目'!$W$33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'2回目'!$S$34:$S$37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'2回目'!$V$34:$V$37</c:f>
              <c:numCache>
                <c:formatCode>0%</c:formatCode>
                <c:ptCount val="4"/>
                <c:pt idx="0">
                  <c:v>0.42</c:v>
                </c:pt>
                <c:pt idx="1">
                  <c:v>0.33</c:v>
                </c:pt>
                <c:pt idx="2">
                  <c:v>0.18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2A-471C-8285-D1999A1B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26304"/>
        <c:axId val="63027840"/>
      </c:barChart>
      <c:catAx>
        <c:axId val="630263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3027840"/>
        <c:crosses val="autoZero"/>
        <c:auto val="1"/>
        <c:lblAlgn val="ctr"/>
        <c:lblOffset val="100"/>
        <c:noMultiLvlLbl val="0"/>
      </c:catAx>
      <c:valAx>
        <c:axId val="63027840"/>
        <c:scaling>
          <c:orientation val="minMax"/>
          <c:max val="1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3026304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'2回目'!$T$92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'2回目'!$S$93:$S$96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'2回目'!$T$93:$T$96</c:f>
              <c:numCache>
                <c:formatCode>0%</c:formatCode>
                <c:ptCount val="4"/>
                <c:pt idx="0">
                  <c:v>0.54</c:v>
                </c:pt>
                <c:pt idx="1">
                  <c:v>0.33</c:v>
                </c:pt>
                <c:pt idx="2">
                  <c:v>0.08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9-4526-8AE6-540F1D952470}"/>
            </c:ext>
          </c:extLst>
        </c:ser>
        <c:ser>
          <c:idx val="1"/>
          <c:order val="1"/>
          <c:tx>
            <c:strRef>
              <c:f>'2回目'!$W$92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'2回目'!$S$93:$S$96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'2回目'!$V$93:$V$96</c:f>
              <c:numCache>
                <c:formatCode>0%</c:formatCode>
                <c:ptCount val="4"/>
                <c:pt idx="0">
                  <c:v>0.61</c:v>
                </c:pt>
                <c:pt idx="1">
                  <c:v>0.25</c:v>
                </c:pt>
                <c:pt idx="2">
                  <c:v>0.1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A9-4526-8AE6-540F1D95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24608"/>
        <c:axId val="61126144"/>
      </c:barChart>
      <c:catAx>
        <c:axId val="6112460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126144"/>
        <c:crosses val="autoZero"/>
        <c:auto val="1"/>
        <c:lblAlgn val="ctr"/>
        <c:lblOffset val="100"/>
        <c:noMultiLvlLbl val="0"/>
      </c:catAx>
      <c:valAx>
        <c:axId val="6112614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124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402"/>
          <c:y val="0.17943314132713412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'2回目'!$T$146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'2回目'!$S$147:$S$150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'2回目'!$T$147:$T$150</c:f>
              <c:numCache>
                <c:formatCode>0%</c:formatCode>
                <c:ptCount val="4"/>
                <c:pt idx="0">
                  <c:v>0.62</c:v>
                </c:pt>
                <c:pt idx="1">
                  <c:v>0.3</c:v>
                </c:pt>
                <c:pt idx="2">
                  <c:v>0.06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5-4A2F-B481-87EBB2977923}"/>
            </c:ext>
          </c:extLst>
        </c:ser>
        <c:ser>
          <c:idx val="1"/>
          <c:order val="1"/>
          <c:tx>
            <c:strRef>
              <c:f>'2回目'!$Q$146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'2回目'!$S$147:$S$150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'2回目'!$V$147:$V$150</c:f>
              <c:numCache>
                <c:formatCode>0%</c:formatCode>
                <c:ptCount val="4"/>
                <c:pt idx="0">
                  <c:v>0.67</c:v>
                </c:pt>
                <c:pt idx="1">
                  <c:v>0.25</c:v>
                </c:pt>
                <c:pt idx="2">
                  <c:v>0.06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55-4A2F-B481-87EBB2977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65472"/>
        <c:axId val="63079552"/>
      </c:barChart>
      <c:catAx>
        <c:axId val="630654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3079552"/>
        <c:crosses val="autoZero"/>
        <c:auto val="1"/>
        <c:lblAlgn val="ctr"/>
        <c:lblOffset val="100"/>
        <c:noMultiLvlLbl val="0"/>
      </c:catAx>
      <c:valAx>
        <c:axId val="6307955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306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'1回目'!$N$92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'1回目'!$M$93:$M$96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'1回目'!$N$93:$N$96</c:f>
              <c:numCache>
                <c:formatCode>0%</c:formatCode>
                <c:ptCount val="4"/>
                <c:pt idx="0">
                  <c:v>0.54</c:v>
                </c:pt>
                <c:pt idx="1">
                  <c:v>0.32</c:v>
                </c:pt>
                <c:pt idx="2">
                  <c:v>0.11</c:v>
                </c:pt>
                <c:pt idx="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3-49A0-ACEC-47CF52290C88}"/>
            </c:ext>
          </c:extLst>
        </c:ser>
        <c:ser>
          <c:idx val="1"/>
          <c:order val="1"/>
          <c:tx>
            <c:strRef>
              <c:f>'1回目'!$Q$92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'1回目'!$M$93:$M$96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'1回目'!$P$93:$P$96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663-49A0-ACEC-47CF52290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85184"/>
        <c:axId val="61086720"/>
      </c:barChart>
      <c:catAx>
        <c:axId val="610851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086720"/>
        <c:crosses val="autoZero"/>
        <c:auto val="1"/>
        <c:lblAlgn val="ctr"/>
        <c:lblOffset val="100"/>
        <c:noMultiLvlLbl val="0"/>
      </c:catAx>
      <c:valAx>
        <c:axId val="6108672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085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'1回目'!$T$92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'1回目'!$S$93:$S$96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'1回目'!$T$93:$T$96</c:f>
              <c:numCache>
                <c:formatCode>0%</c:formatCode>
                <c:ptCount val="4"/>
                <c:pt idx="0">
                  <c:v>0.54</c:v>
                </c:pt>
                <c:pt idx="1">
                  <c:v>0.33</c:v>
                </c:pt>
                <c:pt idx="2">
                  <c:v>0.08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F-4341-9F58-D8A07230586A}"/>
            </c:ext>
          </c:extLst>
        </c:ser>
        <c:ser>
          <c:idx val="1"/>
          <c:order val="1"/>
          <c:tx>
            <c:strRef>
              <c:f>'1回目'!$W$92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'1回目'!$S$93:$S$96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'1回目'!$V$93:$V$96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49F-4341-9F58-D8A072305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24608"/>
        <c:axId val="61126144"/>
      </c:barChart>
      <c:catAx>
        <c:axId val="6112460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126144"/>
        <c:crosses val="autoZero"/>
        <c:auto val="1"/>
        <c:lblAlgn val="ctr"/>
        <c:lblOffset val="100"/>
        <c:noMultiLvlLbl val="0"/>
      </c:catAx>
      <c:valAx>
        <c:axId val="6112614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124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'1回目'!$N$105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'1回目'!$M$106:$M$109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'1回目'!$N$106:$N$109</c:f>
              <c:numCache>
                <c:formatCode>0%</c:formatCode>
                <c:ptCount val="4"/>
                <c:pt idx="0">
                  <c:v>0.3</c:v>
                </c:pt>
                <c:pt idx="1">
                  <c:v>0.33</c:v>
                </c:pt>
                <c:pt idx="2">
                  <c:v>0.2</c:v>
                </c:pt>
                <c:pt idx="3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C-4001-A922-18FBD16B4B89}"/>
            </c:ext>
          </c:extLst>
        </c:ser>
        <c:ser>
          <c:idx val="1"/>
          <c:order val="1"/>
          <c:tx>
            <c:strRef>
              <c:f>'1回目'!$Q$105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'1回目'!$M$106:$M$109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'1回目'!$P$106:$P$109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02C-4001-A922-18FBD16B4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76064"/>
        <c:axId val="61181952"/>
      </c:barChart>
      <c:catAx>
        <c:axId val="611760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181952"/>
        <c:crosses val="autoZero"/>
        <c:auto val="1"/>
        <c:lblAlgn val="ctr"/>
        <c:lblOffset val="100"/>
        <c:noMultiLvlLbl val="0"/>
      </c:catAx>
      <c:valAx>
        <c:axId val="6118195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176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'1回目'!$T$105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'1回目'!$S$106:$S$109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'1回目'!$T$106:$T$109</c:f>
              <c:numCache>
                <c:formatCode>0%</c:formatCode>
                <c:ptCount val="4"/>
                <c:pt idx="0">
                  <c:v>0.49</c:v>
                </c:pt>
                <c:pt idx="1">
                  <c:v>0.34</c:v>
                </c:pt>
                <c:pt idx="2">
                  <c:v>0.13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0-4E46-A13F-D2C8AA918709}"/>
            </c:ext>
          </c:extLst>
        </c:ser>
        <c:ser>
          <c:idx val="1"/>
          <c:order val="1"/>
          <c:tx>
            <c:strRef>
              <c:f>'1回目'!$W$105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'1回目'!$S$106:$S$109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'1回目'!$V$106:$V$109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F70-4E46-A13F-D2C8AA918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15488"/>
        <c:axId val="61217024"/>
      </c:barChart>
      <c:catAx>
        <c:axId val="612154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217024"/>
        <c:crosses val="autoZero"/>
        <c:auto val="1"/>
        <c:lblAlgn val="ctr"/>
        <c:lblOffset val="100"/>
        <c:noMultiLvlLbl val="0"/>
      </c:catAx>
      <c:valAx>
        <c:axId val="6121702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215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'1回目'!$N$118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'1回目'!$M$119:$M$122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'1回目'!$N$119:$N$122</c:f>
              <c:numCache>
                <c:formatCode>0%</c:formatCode>
                <c:ptCount val="4"/>
                <c:pt idx="0">
                  <c:v>0.63</c:v>
                </c:pt>
                <c:pt idx="1">
                  <c:v>0.28999999999999998</c:v>
                </c:pt>
                <c:pt idx="2">
                  <c:v>7.0000000000000007E-2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1-4998-BDDC-DCBA8F471335}"/>
            </c:ext>
          </c:extLst>
        </c:ser>
        <c:ser>
          <c:idx val="1"/>
          <c:order val="1"/>
          <c:tx>
            <c:strRef>
              <c:f>'1回目'!$Q$118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'1回目'!$M$119:$M$122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'1回目'!$P$119:$P$122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8D1-4998-BDDC-DCBA8F471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66944"/>
        <c:axId val="61276928"/>
      </c:barChart>
      <c:catAx>
        <c:axId val="612669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276928"/>
        <c:crosses val="autoZero"/>
        <c:auto val="1"/>
        <c:lblAlgn val="ctr"/>
        <c:lblOffset val="100"/>
        <c:noMultiLvlLbl val="0"/>
      </c:catAx>
      <c:valAx>
        <c:axId val="6127692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266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'1回目'!$T$118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'1回目'!$S$119:$S$122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'1回目'!$T$119:$T$122</c:f>
              <c:numCache>
                <c:formatCode>0%</c:formatCode>
                <c:ptCount val="4"/>
                <c:pt idx="0">
                  <c:v>0.38</c:v>
                </c:pt>
                <c:pt idx="1">
                  <c:v>0.42</c:v>
                </c:pt>
                <c:pt idx="2">
                  <c:v>0.13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3-446D-90B6-D98937B93BAD}"/>
            </c:ext>
          </c:extLst>
        </c:ser>
        <c:ser>
          <c:idx val="1"/>
          <c:order val="1"/>
          <c:tx>
            <c:strRef>
              <c:f>'1回目'!$W$118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'1回目'!$S$119:$S$122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'1回目'!$V$119:$V$122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B73-446D-90B6-D98937B93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22752"/>
        <c:axId val="61324288"/>
      </c:barChart>
      <c:catAx>
        <c:axId val="613227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324288"/>
        <c:crosses val="autoZero"/>
        <c:auto val="1"/>
        <c:lblAlgn val="ctr"/>
        <c:lblOffset val="100"/>
        <c:noMultiLvlLbl val="0"/>
      </c:catAx>
      <c:valAx>
        <c:axId val="6132428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32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'1回目'!$N$133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'1回目'!$M$134:$M$137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'1回目'!$N$134:$N$137</c:f>
              <c:numCache>
                <c:formatCode>0%</c:formatCode>
                <c:ptCount val="4"/>
                <c:pt idx="0">
                  <c:v>0.46</c:v>
                </c:pt>
                <c:pt idx="1">
                  <c:v>0.33</c:v>
                </c:pt>
                <c:pt idx="2">
                  <c:v>0.14000000000000001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2-4526-99C4-43F5888BDB77}"/>
            </c:ext>
          </c:extLst>
        </c:ser>
        <c:ser>
          <c:idx val="1"/>
          <c:order val="1"/>
          <c:tx>
            <c:strRef>
              <c:f>'1回目'!$Q$133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'1回目'!$M$134:$M$137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'1回目'!$P$134:$P$137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F42-4526-99C4-43F5888BD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53984"/>
        <c:axId val="61355520"/>
      </c:barChart>
      <c:catAx>
        <c:axId val="613539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355520"/>
        <c:crosses val="autoZero"/>
        <c:auto val="1"/>
        <c:lblAlgn val="ctr"/>
        <c:lblOffset val="100"/>
        <c:noMultiLvlLbl val="0"/>
      </c:catAx>
      <c:valAx>
        <c:axId val="6135552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353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'1回目'!$T$133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'1回目'!$S$134:$S$137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'1回目'!$T$134:$T$137</c:f>
              <c:numCache>
                <c:formatCode>0%</c:formatCode>
                <c:ptCount val="4"/>
                <c:pt idx="0">
                  <c:v>0.8</c:v>
                </c:pt>
                <c:pt idx="1">
                  <c:v>0.14000000000000001</c:v>
                </c:pt>
                <c:pt idx="2">
                  <c:v>0.04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4-4098-8F32-084D37D48E17}"/>
            </c:ext>
          </c:extLst>
        </c:ser>
        <c:ser>
          <c:idx val="1"/>
          <c:order val="1"/>
          <c:tx>
            <c:strRef>
              <c:f>'1回目'!$W$133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'1回目'!$S$134:$S$137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'1回目'!$V$134:$V$137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704-4098-8F32-084D37D4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25920"/>
        <c:axId val="61489152"/>
      </c:barChart>
      <c:catAx>
        <c:axId val="614259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489152"/>
        <c:crosses val="autoZero"/>
        <c:auto val="1"/>
        <c:lblAlgn val="ctr"/>
        <c:lblOffset val="100"/>
        <c:noMultiLvlLbl val="0"/>
      </c:catAx>
      <c:valAx>
        <c:axId val="6148915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425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'1回目'!$N$146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'1回目'!$M$147:$M$150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'1回目'!$N$147:$N$150</c:f>
              <c:numCache>
                <c:formatCode>0%</c:formatCode>
                <c:ptCount val="4"/>
                <c:pt idx="0">
                  <c:v>0.64</c:v>
                </c:pt>
                <c:pt idx="1">
                  <c:v>0.23</c:v>
                </c:pt>
                <c:pt idx="2">
                  <c:v>7.0000000000000007E-2</c:v>
                </c:pt>
                <c:pt idx="3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8-4E07-81AE-329FAF3F1306}"/>
            </c:ext>
          </c:extLst>
        </c:ser>
        <c:ser>
          <c:idx val="1"/>
          <c:order val="1"/>
          <c:tx>
            <c:strRef>
              <c:f>'1回目'!$Q$146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'1回目'!$M$147:$M$150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'1回目'!$P$147:$P$150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6B18-4E07-81AE-329FAF3F1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518592"/>
        <c:axId val="61520128"/>
      </c:barChart>
      <c:catAx>
        <c:axId val="615185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520128"/>
        <c:crosses val="autoZero"/>
        <c:auto val="1"/>
        <c:lblAlgn val="ctr"/>
        <c:lblOffset val="100"/>
        <c:noMultiLvlLbl val="0"/>
      </c:catAx>
      <c:valAx>
        <c:axId val="6152012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518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'2回目'!$N$105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'2回目'!$M$106:$M$109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'2回目'!$N$106:$N$109</c:f>
              <c:numCache>
                <c:formatCode>0%</c:formatCode>
                <c:ptCount val="4"/>
                <c:pt idx="0">
                  <c:v>0.3</c:v>
                </c:pt>
                <c:pt idx="1">
                  <c:v>0.33</c:v>
                </c:pt>
                <c:pt idx="2">
                  <c:v>0.2</c:v>
                </c:pt>
                <c:pt idx="3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2-4564-B873-C80EC3419309}"/>
            </c:ext>
          </c:extLst>
        </c:ser>
        <c:ser>
          <c:idx val="1"/>
          <c:order val="1"/>
          <c:tx>
            <c:strRef>
              <c:f>'2回目'!$Q$105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'2回目'!$M$106:$M$109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'2回目'!$P$106:$P$109</c:f>
              <c:numCache>
                <c:formatCode>0%</c:formatCode>
                <c:ptCount val="4"/>
                <c:pt idx="0">
                  <c:v>0.31</c:v>
                </c:pt>
                <c:pt idx="1">
                  <c:v>0.38</c:v>
                </c:pt>
                <c:pt idx="2">
                  <c:v>0.16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2-4564-B873-C80EC3419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76064"/>
        <c:axId val="61181952"/>
      </c:barChart>
      <c:catAx>
        <c:axId val="611760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181952"/>
        <c:crosses val="autoZero"/>
        <c:auto val="1"/>
        <c:lblAlgn val="ctr"/>
        <c:lblOffset val="100"/>
        <c:noMultiLvlLbl val="0"/>
      </c:catAx>
      <c:valAx>
        <c:axId val="6118195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176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'1回目'!$N$49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'1回目'!$M$50:$M$53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'1回目'!$N$50:$N$53</c:f>
              <c:numCache>
                <c:formatCode>0%</c:formatCode>
                <c:ptCount val="4"/>
                <c:pt idx="0">
                  <c:v>0.71</c:v>
                </c:pt>
                <c:pt idx="1">
                  <c:v>0.24</c:v>
                </c:pt>
                <c:pt idx="2">
                  <c:v>0.03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4-4A82-BD82-03F20168C75A}"/>
            </c:ext>
          </c:extLst>
        </c:ser>
        <c:ser>
          <c:idx val="1"/>
          <c:order val="1"/>
          <c:tx>
            <c:strRef>
              <c:f>'1回目'!$Q$49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'1回目'!$M$50:$M$53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'1回目'!$P$50:$P$53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A94-4A82-BD82-03F20168C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36704"/>
        <c:axId val="62538496"/>
      </c:barChart>
      <c:catAx>
        <c:axId val="625367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538496"/>
        <c:crosses val="autoZero"/>
        <c:auto val="1"/>
        <c:lblAlgn val="ctr"/>
        <c:lblOffset val="100"/>
        <c:noMultiLvlLbl val="0"/>
      </c:catAx>
      <c:valAx>
        <c:axId val="6253849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536704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'1回目'!$T$49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'1回目'!$S$50:$S$53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'1回目'!$T$50:$T$53</c:f>
              <c:numCache>
                <c:formatCode>0%</c:formatCode>
                <c:ptCount val="4"/>
                <c:pt idx="0">
                  <c:v>0.43</c:v>
                </c:pt>
                <c:pt idx="1">
                  <c:v>0.28999999999999998</c:v>
                </c:pt>
                <c:pt idx="2">
                  <c:v>0.16</c:v>
                </c:pt>
                <c:pt idx="3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D-4B29-B713-1683CA073B40}"/>
            </c:ext>
          </c:extLst>
        </c:ser>
        <c:ser>
          <c:idx val="1"/>
          <c:order val="1"/>
          <c:tx>
            <c:strRef>
              <c:f>'1回目'!$W$49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'1回目'!$S$50:$S$53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'1回目'!$V$50:$V$53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B7D-4B29-B713-1683CA073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84320"/>
        <c:axId val="62585856"/>
      </c:barChart>
      <c:catAx>
        <c:axId val="625843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585856"/>
        <c:crosses val="autoZero"/>
        <c:auto val="1"/>
        <c:lblAlgn val="ctr"/>
        <c:lblOffset val="100"/>
        <c:noMultiLvlLbl val="0"/>
      </c:catAx>
      <c:valAx>
        <c:axId val="6258585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584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'1回目'!$N$62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'1回目'!$M$63:$M$66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'1回目'!$N$63:$N$66</c:f>
              <c:numCache>
                <c:formatCode>0%</c:formatCode>
                <c:ptCount val="4"/>
                <c:pt idx="0">
                  <c:v>0.43</c:v>
                </c:pt>
                <c:pt idx="1">
                  <c:v>0.31</c:v>
                </c:pt>
                <c:pt idx="2">
                  <c:v>0.17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1-4548-A9A0-E662930384F4}"/>
            </c:ext>
          </c:extLst>
        </c:ser>
        <c:ser>
          <c:idx val="1"/>
          <c:order val="1"/>
          <c:tx>
            <c:strRef>
              <c:f>'1回目'!$Q$62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'1回目'!$M$63:$M$66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'1回目'!$P$63:$P$66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001-4548-A9A0-E66293038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79392"/>
        <c:axId val="62780928"/>
      </c:barChart>
      <c:catAx>
        <c:axId val="627793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780928"/>
        <c:crosses val="autoZero"/>
        <c:auto val="1"/>
        <c:lblAlgn val="ctr"/>
        <c:lblOffset val="100"/>
        <c:noMultiLvlLbl val="0"/>
      </c:catAx>
      <c:valAx>
        <c:axId val="6278092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779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'1回目'!$T$62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'1回目'!$S$63:$S$66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'1回目'!$T$63:$T$66</c:f>
              <c:numCache>
                <c:formatCode>0%</c:formatCode>
                <c:ptCount val="4"/>
                <c:pt idx="0">
                  <c:v>0.45</c:v>
                </c:pt>
                <c:pt idx="1">
                  <c:v>0.25</c:v>
                </c:pt>
                <c:pt idx="2">
                  <c:v>0.19</c:v>
                </c:pt>
                <c:pt idx="3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0-459F-B432-7279C5FF1C7A}"/>
            </c:ext>
          </c:extLst>
        </c:ser>
        <c:ser>
          <c:idx val="1"/>
          <c:order val="1"/>
          <c:tx>
            <c:strRef>
              <c:f>'1回目'!$W$62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'1回目'!$S$63:$S$66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'1回目'!$V$63:$V$66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480-459F-B432-7279C5FF1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02176"/>
        <c:axId val="62812160"/>
      </c:barChart>
      <c:catAx>
        <c:axId val="628021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812160"/>
        <c:crosses val="autoZero"/>
        <c:auto val="1"/>
        <c:lblAlgn val="ctr"/>
        <c:lblOffset val="100"/>
        <c:noMultiLvlLbl val="0"/>
      </c:catAx>
      <c:valAx>
        <c:axId val="6281216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802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'1回目'!$N$75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'1回目'!$M$76:$M$79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'1回目'!$N$76:$N$79</c:f>
              <c:numCache>
                <c:formatCode>0%</c:formatCode>
                <c:ptCount val="4"/>
                <c:pt idx="0">
                  <c:v>0.48</c:v>
                </c:pt>
                <c:pt idx="1">
                  <c:v>0.37</c:v>
                </c:pt>
                <c:pt idx="2">
                  <c:v>0.11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7-46B8-890D-B81856ED1B6C}"/>
            </c:ext>
          </c:extLst>
        </c:ser>
        <c:ser>
          <c:idx val="1"/>
          <c:order val="1"/>
          <c:tx>
            <c:strRef>
              <c:f>'1回目'!$Q$75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'1回目'!$M$76:$M$79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'1回目'!$P$76:$P$79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E07-46B8-890D-B81856ED1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50176"/>
        <c:axId val="62851712"/>
      </c:barChart>
      <c:catAx>
        <c:axId val="628501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851712"/>
        <c:crosses val="autoZero"/>
        <c:auto val="1"/>
        <c:lblAlgn val="ctr"/>
        <c:lblOffset val="100"/>
        <c:noMultiLvlLbl val="0"/>
      </c:catAx>
      <c:valAx>
        <c:axId val="6285171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850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'1回目'!$T$75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'1回目'!$S$76:$S$79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'1回目'!$T$76:$T$79</c:f>
              <c:numCache>
                <c:formatCode>0%</c:formatCode>
                <c:ptCount val="4"/>
                <c:pt idx="0">
                  <c:v>0.64</c:v>
                </c:pt>
                <c:pt idx="1">
                  <c:v>0.3</c:v>
                </c:pt>
                <c:pt idx="2">
                  <c:v>0.04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D-423B-827C-E402E96C5A04}"/>
            </c:ext>
          </c:extLst>
        </c:ser>
        <c:ser>
          <c:idx val="1"/>
          <c:order val="1"/>
          <c:tx>
            <c:strRef>
              <c:f>'1回目'!$W$75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'1回目'!$S$76:$S$79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'1回目'!$V$76:$V$79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BBD-423B-827C-E402E96C5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68864"/>
        <c:axId val="62887040"/>
      </c:barChart>
      <c:catAx>
        <c:axId val="628688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887040"/>
        <c:crosses val="autoZero"/>
        <c:auto val="1"/>
        <c:lblAlgn val="ctr"/>
        <c:lblOffset val="100"/>
        <c:noMultiLvlLbl val="0"/>
      </c:catAx>
      <c:valAx>
        <c:axId val="6288704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868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402"/>
          <c:y val="0.17943314132713412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'1回目'!$N$20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'1回目'!$M$21:$M$24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'1回目'!$N$21:$N$24</c:f>
              <c:numCache>
                <c:formatCode>0%</c:formatCode>
                <c:ptCount val="4"/>
                <c:pt idx="0">
                  <c:v>0.61</c:v>
                </c:pt>
                <c:pt idx="1">
                  <c:v>0.3</c:v>
                </c:pt>
                <c:pt idx="2">
                  <c:v>0.05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7-48C1-8A45-5F85D6F40583}"/>
            </c:ext>
          </c:extLst>
        </c:ser>
        <c:ser>
          <c:idx val="1"/>
          <c:order val="1"/>
          <c:tx>
            <c:strRef>
              <c:f>'1回目'!$Q$20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'1回目'!$M$21:$M$24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'1回目'!$P$21:$P$24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7BF7-48C1-8A45-5F85D6F40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12384"/>
        <c:axId val="62913920"/>
      </c:barChart>
      <c:catAx>
        <c:axId val="629123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913920"/>
        <c:crosses val="autoZero"/>
        <c:auto val="1"/>
        <c:lblAlgn val="ctr"/>
        <c:lblOffset val="100"/>
        <c:noMultiLvlLbl val="0"/>
      </c:catAx>
      <c:valAx>
        <c:axId val="62913920"/>
        <c:scaling>
          <c:orientation val="minMax"/>
          <c:max val="1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912384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4803149606299379" l="0.9055118110236221" r="0.70866141732283661" t="0.94488188976377963" header="0.31496062992126139" footer="0.31496062992126139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402"/>
          <c:y val="0.17943314132713412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'1回目'!$T$20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'1回目'!$S$21:$S$24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'1回目'!$T$21:$T$24</c:f>
              <c:numCache>
                <c:formatCode>0%</c:formatCode>
                <c:ptCount val="4"/>
                <c:pt idx="0">
                  <c:v>0.47</c:v>
                </c:pt>
                <c:pt idx="1">
                  <c:v>0.35</c:v>
                </c:pt>
                <c:pt idx="2">
                  <c:v>0.13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4-4653-9A92-954CF85392A3}"/>
            </c:ext>
          </c:extLst>
        </c:ser>
        <c:ser>
          <c:idx val="1"/>
          <c:order val="1"/>
          <c:tx>
            <c:strRef>
              <c:f>'1回目'!$W$20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'1回目'!$S$21:$S$24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'1回目'!$V$21:$V$24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9214-4653-9A92-954CF853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59616"/>
        <c:axId val="62961152"/>
      </c:barChart>
      <c:catAx>
        <c:axId val="62959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961152"/>
        <c:crosses val="autoZero"/>
        <c:auto val="1"/>
        <c:lblAlgn val="ctr"/>
        <c:lblOffset val="100"/>
        <c:noMultiLvlLbl val="0"/>
      </c:catAx>
      <c:valAx>
        <c:axId val="62961152"/>
        <c:scaling>
          <c:orientation val="minMax"/>
          <c:max val="1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95961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402"/>
          <c:y val="0.17943314132713412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'1回目'!$N$33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'1回目'!$M$34:$M$37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'1回目'!$N$34:$N$37</c:f>
              <c:numCache>
                <c:formatCode>0%</c:formatCode>
                <c:ptCount val="4"/>
                <c:pt idx="0">
                  <c:v>0.44</c:v>
                </c:pt>
                <c:pt idx="1">
                  <c:v>0.38</c:v>
                </c:pt>
                <c:pt idx="2">
                  <c:v>0.13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E5-4DCA-9B7B-B0CA7E2DD614}"/>
            </c:ext>
          </c:extLst>
        </c:ser>
        <c:ser>
          <c:idx val="1"/>
          <c:order val="1"/>
          <c:tx>
            <c:strRef>
              <c:f>'1回目'!$Q$33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'1回目'!$M$34:$M$37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'1回目'!$P$34:$P$37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9E5-4DCA-9B7B-B0CA7E2D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82400"/>
        <c:axId val="63000576"/>
      </c:barChart>
      <c:catAx>
        <c:axId val="629824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3000576"/>
        <c:crosses val="autoZero"/>
        <c:auto val="1"/>
        <c:lblAlgn val="ctr"/>
        <c:lblOffset val="100"/>
        <c:noMultiLvlLbl val="0"/>
      </c:catAx>
      <c:valAx>
        <c:axId val="63000576"/>
        <c:scaling>
          <c:orientation val="minMax"/>
          <c:max val="1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98240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402"/>
          <c:y val="0.17943314132713412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'1回目'!$T$33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'1回目'!$S$34:$S$37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'1回目'!$T$34:$T$37</c:f>
              <c:numCache>
                <c:formatCode>0%</c:formatCode>
                <c:ptCount val="4"/>
                <c:pt idx="0">
                  <c:v>0.39</c:v>
                </c:pt>
                <c:pt idx="1">
                  <c:v>0.32</c:v>
                </c:pt>
                <c:pt idx="2">
                  <c:v>0.2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6-4A20-A19E-C80042A65730}"/>
            </c:ext>
          </c:extLst>
        </c:ser>
        <c:ser>
          <c:idx val="1"/>
          <c:order val="1"/>
          <c:tx>
            <c:strRef>
              <c:f>'1回目'!$W$33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'1回目'!$S$34:$S$37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'1回目'!$V$34:$V$37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7106-4A20-A19E-C80042A65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26304"/>
        <c:axId val="63027840"/>
      </c:barChart>
      <c:catAx>
        <c:axId val="630263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3027840"/>
        <c:crosses val="autoZero"/>
        <c:auto val="1"/>
        <c:lblAlgn val="ctr"/>
        <c:lblOffset val="100"/>
        <c:noMultiLvlLbl val="0"/>
      </c:catAx>
      <c:valAx>
        <c:axId val="63027840"/>
        <c:scaling>
          <c:orientation val="minMax"/>
          <c:max val="1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3026304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'2回目'!$T$105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'2回目'!$S$106:$S$109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'2回目'!$T$106:$T$109</c:f>
              <c:numCache>
                <c:formatCode>0%</c:formatCode>
                <c:ptCount val="4"/>
                <c:pt idx="0">
                  <c:v>0.49</c:v>
                </c:pt>
                <c:pt idx="1">
                  <c:v>0.34</c:v>
                </c:pt>
                <c:pt idx="2">
                  <c:v>0.13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5-474D-A135-FC1076DE3E1E}"/>
            </c:ext>
          </c:extLst>
        </c:ser>
        <c:ser>
          <c:idx val="1"/>
          <c:order val="1"/>
          <c:tx>
            <c:strRef>
              <c:f>'2回目'!$W$105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'2回目'!$S$106:$S$109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'2回目'!$V$106:$V$109</c:f>
              <c:numCache>
                <c:formatCode>0%</c:formatCode>
                <c:ptCount val="4"/>
                <c:pt idx="0">
                  <c:v>0.55000000000000004</c:v>
                </c:pt>
                <c:pt idx="1">
                  <c:v>0.3</c:v>
                </c:pt>
                <c:pt idx="2">
                  <c:v>0.09</c:v>
                </c:pt>
                <c:pt idx="3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65-474D-A135-FC1076DE3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15488"/>
        <c:axId val="61217024"/>
      </c:barChart>
      <c:catAx>
        <c:axId val="612154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217024"/>
        <c:crosses val="autoZero"/>
        <c:auto val="1"/>
        <c:lblAlgn val="ctr"/>
        <c:lblOffset val="100"/>
        <c:noMultiLvlLbl val="0"/>
      </c:catAx>
      <c:valAx>
        <c:axId val="6121702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215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402"/>
          <c:y val="0.17943314132713412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'1回目'!$T$146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'1回目'!$S$147:$S$150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'1回目'!$T$147:$T$150</c:f>
              <c:numCache>
                <c:formatCode>0%</c:formatCode>
                <c:ptCount val="4"/>
                <c:pt idx="0">
                  <c:v>0.62</c:v>
                </c:pt>
                <c:pt idx="1">
                  <c:v>0.3</c:v>
                </c:pt>
                <c:pt idx="2">
                  <c:v>0.06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9-41B1-9129-29BB0FA59E5D}"/>
            </c:ext>
          </c:extLst>
        </c:ser>
        <c:ser>
          <c:idx val="1"/>
          <c:order val="1"/>
          <c:tx>
            <c:strRef>
              <c:f>'1回目'!$Q$146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'1回目'!$S$147:$S$150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'1回目'!$V$147:$V$150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769-41B1-9129-29BB0FA5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65472"/>
        <c:axId val="63079552"/>
      </c:barChart>
      <c:catAx>
        <c:axId val="630654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3079552"/>
        <c:crosses val="autoZero"/>
        <c:auto val="1"/>
        <c:lblAlgn val="ctr"/>
        <c:lblOffset val="100"/>
        <c:noMultiLvlLbl val="0"/>
      </c:catAx>
      <c:valAx>
        <c:axId val="6307955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306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予備!$N$92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予備!$M$93:$M$96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予備!$N$93:$N$96</c:f>
              <c:numCache>
                <c:formatCode>0%</c:formatCode>
                <c:ptCount val="4"/>
                <c:pt idx="0">
                  <c:v>0.61538461538461542</c:v>
                </c:pt>
                <c:pt idx="1">
                  <c:v>0.26923076923076922</c:v>
                </c:pt>
                <c:pt idx="2">
                  <c:v>8.5798816568047331E-2</c:v>
                </c:pt>
                <c:pt idx="3">
                  <c:v>2.9585798816568046E-2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D-4985-91B5-9C09AA809568}"/>
            </c:ext>
          </c:extLst>
        </c:ser>
        <c:ser>
          <c:idx val="1"/>
          <c:order val="1"/>
          <c:tx>
            <c:strRef>
              <c:f>予備!$Q$92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予備!$M$93:$M$96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予備!$P$93:$P$96</c:f>
              <c:numCache>
                <c:formatCode>0%</c:formatCode>
                <c:ptCount val="4"/>
                <c:pt idx="0">
                  <c:v>0.65349544072948329</c:v>
                </c:pt>
                <c:pt idx="1">
                  <c:v>0.25531914893617019</c:v>
                </c:pt>
                <c:pt idx="2">
                  <c:v>7.9027355623100301E-2</c:v>
                </c:pt>
                <c:pt idx="3">
                  <c:v>1.2158054711246201E-2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6D-4985-91B5-9C09AA80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85184"/>
        <c:axId val="61086720"/>
      </c:barChart>
      <c:catAx>
        <c:axId val="610851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086720"/>
        <c:crosses val="autoZero"/>
        <c:auto val="1"/>
        <c:lblAlgn val="ctr"/>
        <c:lblOffset val="100"/>
        <c:noMultiLvlLbl val="0"/>
      </c:catAx>
      <c:valAx>
        <c:axId val="6108672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085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予備!$T$92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予備!$S$93:$S$96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予備!$T$93:$T$96</c:f>
              <c:numCache>
                <c:formatCode>0%</c:formatCode>
                <c:ptCount val="4"/>
                <c:pt idx="0">
                  <c:v>0.62426035502958577</c:v>
                </c:pt>
                <c:pt idx="1">
                  <c:v>0.26627218934911245</c:v>
                </c:pt>
                <c:pt idx="2">
                  <c:v>8.8757396449704137E-2</c:v>
                </c:pt>
                <c:pt idx="3">
                  <c:v>2.0710059171597635E-2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A-4507-994E-3C0408826524}"/>
            </c:ext>
          </c:extLst>
        </c:ser>
        <c:ser>
          <c:idx val="1"/>
          <c:order val="1"/>
          <c:tx>
            <c:strRef>
              <c:f>予備!$W$92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予備!$S$93:$S$96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予備!$V$93:$V$96</c:f>
              <c:numCache>
                <c:formatCode>0%</c:formatCode>
                <c:ptCount val="4"/>
                <c:pt idx="0">
                  <c:v>0.69300911854103342</c:v>
                </c:pt>
                <c:pt idx="1">
                  <c:v>0.23404255319148937</c:v>
                </c:pt>
                <c:pt idx="2">
                  <c:v>4.8632218844984802E-2</c:v>
                </c:pt>
                <c:pt idx="3">
                  <c:v>2.4316109422492401E-2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0A-4507-994E-3C0408826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24608"/>
        <c:axId val="61126144"/>
      </c:barChart>
      <c:catAx>
        <c:axId val="6112460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126144"/>
        <c:crosses val="autoZero"/>
        <c:auto val="1"/>
        <c:lblAlgn val="ctr"/>
        <c:lblOffset val="100"/>
        <c:noMultiLvlLbl val="0"/>
      </c:catAx>
      <c:valAx>
        <c:axId val="6112614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124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予備!$N$105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予備!$M$106:$M$109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予備!$N$106:$N$109</c:f>
              <c:numCache>
                <c:formatCode>0%</c:formatCode>
                <c:ptCount val="4"/>
                <c:pt idx="0">
                  <c:v>0.4526627218934911</c:v>
                </c:pt>
                <c:pt idx="1">
                  <c:v>0.29881656804733731</c:v>
                </c:pt>
                <c:pt idx="2">
                  <c:v>0.15680473372781065</c:v>
                </c:pt>
                <c:pt idx="3">
                  <c:v>9.1715976331360943E-2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5-4C72-934A-698494ADB1A6}"/>
            </c:ext>
          </c:extLst>
        </c:ser>
        <c:ser>
          <c:idx val="1"/>
          <c:order val="1"/>
          <c:tx>
            <c:strRef>
              <c:f>予備!$Q$105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予備!$M$106:$M$109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予備!$P$106:$P$109</c:f>
              <c:numCache>
                <c:formatCode>0%</c:formatCode>
                <c:ptCount val="4"/>
                <c:pt idx="0">
                  <c:v>0.49240121580547114</c:v>
                </c:pt>
                <c:pt idx="1">
                  <c:v>0.27659574468085107</c:v>
                </c:pt>
                <c:pt idx="2">
                  <c:v>0.1702127659574468</c:v>
                </c:pt>
                <c:pt idx="3">
                  <c:v>6.0790273556231005E-2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5-4C72-934A-698494ADB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76064"/>
        <c:axId val="61181952"/>
      </c:barChart>
      <c:catAx>
        <c:axId val="611760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181952"/>
        <c:crosses val="autoZero"/>
        <c:auto val="1"/>
        <c:lblAlgn val="ctr"/>
        <c:lblOffset val="100"/>
        <c:noMultiLvlLbl val="0"/>
      </c:catAx>
      <c:valAx>
        <c:axId val="6118195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176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予備!$T$105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予備!$S$106:$S$109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予備!$T$106:$T$109</c:f>
              <c:numCache>
                <c:formatCode>0%</c:formatCode>
                <c:ptCount val="4"/>
                <c:pt idx="0">
                  <c:v>0.62721893491124259</c:v>
                </c:pt>
                <c:pt idx="1">
                  <c:v>0.25147928994082841</c:v>
                </c:pt>
                <c:pt idx="2">
                  <c:v>0.10059171597633136</c:v>
                </c:pt>
                <c:pt idx="3">
                  <c:v>2.0710059171597635E-2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E-44C7-A6B8-213E09657EEF}"/>
            </c:ext>
          </c:extLst>
        </c:ser>
        <c:ser>
          <c:idx val="1"/>
          <c:order val="1"/>
          <c:tx>
            <c:strRef>
              <c:f>予備!$W$105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予備!$S$106:$S$109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予備!$V$106:$V$109</c:f>
              <c:numCache>
                <c:formatCode>0%</c:formatCode>
                <c:ptCount val="4"/>
                <c:pt idx="0">
                  <c:v>0.64741641337386013</c:v>
                </c:pt>
                <c:pt idx="1">
                  <c:v>0.24620060790273557</c:v>
                </c:pt>
                <c:pt idx="2">
                  <c:v>8.5106382978723402E-2</c:v>
                </c:pt>
                <c:pt idx="3">
                  <c:v>2.1276595744680851E-2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E-44C7-A6B8-213E09657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15488"/>
        <c:axId val="61217024"/>
      </c:barChart>
      <c:catAx>
        <c:axId val="612154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217024"/>
        <c:crosses val="autoZero"/>
        <c:auto val="1"/>
        <c:lblAlgn val="ctr"/>
        <c:lblOffset val="100"/>
        <c:noMultiLvlLbl val="0"/>
      </c:catAx>
      <c:valAx>
        <c:axId val="6121702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215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予備!$N$118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予備!$M$119:$M$122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予備!$N$119:$N$122</c:f>
              <c:numCache>
                <c:formatCode>0%</c:formatCode>
                <c:ptCount val="4"/>
                <c:pt idx="0">
                  <c:v>0.68545994065281901</c:v>
                </c:pt>
                <c:pt idx="1">
                  <c:v>0.26112759643916916</c:v>
                </c:pt>
                <c:pt idx="2">
                  <c:v>4.1543026706231452E-2</c:v>
                </c:pt>
                <c:pt idx="3">
                  <c:v>1.1869436201780416E-2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A-4266-A23C-9D7446D25E8A}"/>
            </c:ext>
          </c:extLst>
        </c:ser>
        <c:ser>
          <c:idx val="1"/>
          <c:order val="1"/>
          <c:tx>
            <c:strRef>
              <c:f>予備!$Q$118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予備!$M$119:$M$122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予備!$P$119:$P$122</c:f>
              <c:numCache>
                <c:formatCode>0%</c:formatCode>
                <c:ptCount val="4"/>
                <c:pt idx="0">
                  <c:v>0.75914634146341464</c:v>
                </c:pt>
                <c:pt idx="1">
                  <c:v>0.1798780487804878</c:v>
                </c:pt>
                <c:pt idx="2">
                  <c:v>3.9634146341463415E-2</c:v>
                </c:pt>
                <c:pt idx="3">
                  <c:v>2.1341463414634148E-2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0A-4266-A23C-9D7446D25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66944"/>
        <c:axId val="61276928"/>
      </c:barChart>
      <c:catAx>
        <c:axId val="612669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276928"/>
        <c:crosses val="autoZero"/>
        <c:auto val="1"/>
        <c:lblAlgn val="ctr"/>
        <c:lblOffset val="100"/>
        <c:noMultiLvlLbl val="0"/>
      </c:catAx>
      <c:valAx>
        <c:axId val="6127692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266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予備!$T$118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予備!$S$119:$S$122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予備!$T$119:$T$122</c:f>
              <c:numCache>
                <c:formatCode>0%</c:formatCode>
                <c:ptCount val="4"/>
                <c:pt idx="0">
                  <c:v>0.5473372781065089</c:v>
                </c:pt>
                <c:pt idx="1">
                  <c:v>0.26331360946745563</c:v>
                </c:pt>
                <c:pt idx="2">
                  <c:v>0.14201183431952663</c:v>
                </c:pt>
                <c:pt idx="3">
                  <c:v>4.7337278106508875E-2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0-4E6E-8E35-C62D890082A0}"/>
            </c:ext>
          </c:extLst>
        </c:ser>
        <c:ser>
          <c:idx val="1"/>
          <c:order val="1"/>
          <c:tx>
            <c:strRef>
              <c:f>予備!$W$118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予備!$S$119:$S$122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予備!$V$119:$V$122</c:f>
              <c:numCache>
                <c:formatCode>0%</c:formatCode>
                <c:ptCount val="4"/>
                <c:pt idx="0">
                  <c:v>0.54878048780487809</c:v>
                </c:pt>
                <c:pt idx="1">
                  <c:v>0.27439024390243905</c:v>
                </c:pt>
                <c:pt idx="2">
                  <c:v>0.11890243902439024</c:v>
                </c:pt>
                <c:pt idx="3">
                  <c:v>5.7926829268292686E-2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D0-4E6E-8E35-C62D89008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22752"/>
        <c:axId val="61324288"/>
      </c:barChart>
      <c:catAx>
        <c:axId val="613227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324288"/>
        <c:crosses val="autoZero"/>
        <c:auto val="1"/>
        <c:lblAlgn val="ctr"/>
        <c:lblOffset val="100"/>
        <c:noMultiLvlLbl val="0"/>
      </c:catAx>
      <c:valAx>
        <c:axId val="6132428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32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予備!$N$133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予備!$M$134:$M$137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予備!$N$134:$N$137</c:f>
              <c:numCache>
                <c:formatCode>0%</c:formatCode>
                <c:ptCount val="4"/>
                <c:pt idx="0">
                  <c:v>0.52958579881656809</c:v>
                </c:pt>
                <c:pt idx="1">
                  <c:v>0.25147928994082841</c:v>
                </c:pt>
                <c:pt idx="2">
                  <c:v>0.13017751479289941</c:v>
                </c:pt>
                <c:pt idx="3">
                  <c:v>8.8757396449704137E-2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A-45FC-9FA0-E85BE871D542}"/>
            </c:ext>
          </c:extLst>
        </c:ser>
        <c:ser>
          <c:idx val="1"/>
          <c:order val="1"/>
          <c:tx>
            <c:strRef>
              <c:f>予備!$Q$133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予備!$M$134:$M$137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予備!$P$134:$P$137</c:f>
              <c:numCache>
                <c:formatCode>0%</c:formatCode>
                <c:ptCount val="4"/>
                <c:pt idx="0">
                  <c:v>0.51975683890577506</c:v>
                </c:pt>
                <c:pt idx="1">
                  <c:v>0.28875379939209728</c:v>
                </c:pt>
                <c:pt idx="2">
                  <c:v>0.1276595744680851</c:v>
                </c:pt>
                <c:pt idx="3">
                  <c:v>6.3829787234042548E-2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EA-45FC-9FA0-E85BE871D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53984"/>
        <c:axId val="61355520"/>
      </c:barChart>
      <c:catAx>
        <c:axId val="613539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355520"/>
        <c:crosses val="autoZero"/>
        <c:auto val="1"/>
        <c:lblAlgn val="ctr"/>
        <c:lblOffset val="100"/>
        <c:noMultiLvlLbl val="0"/>
      </c:catAx>
      <c:valAx>
        <c:axId val="6135552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353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予備!$T$133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予備!$S$134:$S$137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予備!$T$134:$T$137</c:f>
              <c:numCache>
                <c:formatCode>0%</c:formatCode>
                <c:ptCount val="4"/>
                <c:pt idx="0">
                  <c:v>0.83431952662721898</c:v>
                </c:pt>
                <c:pt idx="1">
                  <c:v>0.13313609467455623</c:v>
                </c:pt>
                <c:pt idx="2">
                  <c:v>2.0710059171597635E-2</c:v>
                </c:pt>
                <c:pt idx="3">
                  <c:v>1.1834319526627219E-2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C-4668-9A12-530A43807FE1}"/>
            </c:ext>
          </c:extLst>
        </c:ser>
        <c:ser>
          <c:idx val="1"/>
          <c:order val="1"/>
          <c:tx>
            <c:strRef>
              <c:f>予備!$W$133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予備!$S$134:$S$137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予備!$V$134:$V$137</c:f>
              <c:numCache>
                <c:formatCode>0%</c:formatCode>
                <c:ptCount val="4"/>
                <c:pt idx="0">
                  <c:v>0.86018237082066873</c:v>
                </c:pt>
                <c:pt idx="1">
                  <c:v>0.10638297872340426</c:v>
                </c:pt>
                <c:pt idx="2">
                  <c:v>2.7355623100303952E-2</c:v>
                </c:pt>
                <c:pt idx="3">
                  <c:v>6.0790273556231003E-3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DC-4668-9A12-530A43807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25920"/>
        <c:axId val="61489152"/>
      </c:barChart>
      <c:catAx>
        <c:axId val="614259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489152"/>
        <c:crosses val="autoZero"/>
        <c:auto val="1"/>
        <c:lblAlgn val="ctr"/>
        <c:lblOffset val="100"/>
        <c:noMultiLvlLbl val="0"/>
      </c:catAx>
      <c:valAx>
        <c:axId val="6148915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425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予備!$N$146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予備!$M$147:$M$150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予備!$N$147:$N$150</c:f>
              <c:numCache>
                <c:formatCode>0%</c:formatCode>
                <c:ptCount val="4"/>
                <c:pt idx="0">
                  <c:v>0.6775147928994083</c:v>
                </c:pt>
                <c:pt idx="1">
                  <c:v>0.20414201183431951</c:v>
                </c:pt>
                <c:pt idx="2">
                  <c:v>0.10355029585798817</c:v>
                </c:pt>
                <c:pt idx="3">
                  <c:v>1.4792899408284023E-2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0-4020-8BC1-9C7DE7DEBE61}"/>
            </c:ext>
          </c:extLst>
        </c:ser>
        <c:ser>
          <c:idx val="1"/>
          <c:order val="1"/>
          <c:tx>
            <c:strRef>
              <c:f>予備!$Q$146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予備!$M$147:$M$150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予備!$P$147:$P$150</c:f>
              <c:numCache>
                <c:formatCode>0%</c:formatCode>
                <c:ptCount val="4"/>
                <c:pt idx="0">
                  <c:v>0.71124620060790278</c:v>
                </c:pt>
                <c:pt idx="1">
                  <c:v>0.18541033434650456</c:v>
                </c:pt>
                <c:pt idx="2">
                  <c:v>8.2066869300911852E-2</c:v>
                </c:pt>
                <c:pt idx="3">
                  <c:v>2.1276595744680851E-2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E0-4020-8BC1-9C7DE7DEB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518592"/>
        <c:axId val="61520128"/>
      </c:barChart>
      <c:catAx>
        <c:axId val="615185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520128"/>
        <c:crosses val="autoZero"/>
        <c:auto val="1"/>
        <c:lblAlgn val="ctr"/>
        <c:lblOffset val="100"/>
        <c:noMultiLvlLbl val="0"/>
      </c:catAx>
      <c:valAx>
        <c:axId val="6152012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518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'2回目'!$N$118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'2回目'!$M$119:$M$122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'2回目'!$N$119:$N$122</c:f>
              <c:numCache>
                <c:formatCode>0%</c:formatCode>
                <c:ptCount val="4"/>
                <c:pt idx="0">
                  <c:v>0.63</c:v>
                </c:pt>
                <c:pt idx="1">
                  <c:v>0.28999999999999998</c:v>
                </c:pt>
                <c:pt idx="2">
                  <c:v>7.0000000000000007E-2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F-4905-8281-B2EC57272FBB}"/>
            </c:ext>
          </c:extLst>
        </c:ser>
        <c:ser>
          <c:idx val="1"/>
          <c:order val="1"/>
          <c:tx>
            <c:strRef>
              <c:f>'2回目'!$Q$118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'2回目'!$M$119:$M$122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'2回目'!$P$119:$P$122</c:f>
              <c:numCache>
                <c:formatCode>0%</c:formatCode>
                <c:ptCount val="4"/>
                <c:pt idx="0">
                  <c:v>0.63</c:v>
                </c:pt>
                <c:pt idx="1">
                  <c:v>0.26</c:v>
                </c:pt>
                <c:pt idx="2">
                  <c:v>0.08</c:v>
                </c:pt>
                <c:pt idx="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4F-4905-8281-B2EC57272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66944"/>
        <c:axId val="61276928"/>
      </c:barChart>
      <c:catAx>
        <c:axId val="612669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276928"/>
        <c:crosses val="autoZero"/>
        <c:auto val="1"/>
        <c:lblAlgn val="ctr"/>
        <c:lblOffset val="100"/>
        <c:noMultiLvlLbl val="0"/>
      </c:catAx>
      <c:valAx>
        <c:axId val="6127692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266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予備!$N$49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予備!$M$50:$M$53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予備!$N$50:$N$53</c:f>
              <c:numCache>
                <c:formatCode>0%</c:formatCode>
                <c:ptCount val="4"/>
                <c:pt idx="0">
                  <c:v>0.7751479289940828</c:v>
                </c:pt>
                <c:pt idx="1">
                  <c:v>0.16568047337278108</c:v>
                </c:pt>
                <c:pt idx="2">
                  <c:v>5.0295857988165681E-2</c:v>
                </c:pt>
                <c:pt idx="3">
                  <c:v>8.8757396449704144E-3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3-4509-BFB5-92B10E7BA3C0}"/>
            </c:ext>
          </c:extLst>
        </c:ser>
        <c:ser>
          <c:idx val="1"/>
          <c:order val="1"/>
          <c:tx>
            <c:strRef>
              <c:f>予備!$Q$49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予備!$M$50:$M$53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予備!$P$50:$P$53</c:f>
              <c:numCache>
                <c:formatCode>0%</c:formatCode>
                <c:ptCount val="4"/>
                <c:pt idx="0">
                  <c:v>0.77743902439024393</c:v>
                </c:pt>
                <c:pt idx="1">
                  <c:v>0.19207317073170732</c:v>
                </c:pt>
                <c:pt idx="2">
                  <c:v>2.4390243902439025E-2</c:v>
                </c:pt>
                <c:pt idx="3">
                  <c:v>6.0975609756097563E-3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3-4509-BFB5-92B10E7BA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36704"/>
        <c:axId val="62538496"/>
      </c:barChart>
      <c:catAx>
        <c:axId val="625367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538496"/>
        <c:crosses val="autoZero"/>
        <c:auto val="1"/>
        <c:lblAlgn val="ctr"/>
        <c:lblOffset val="100"/>
        <c:noMultiLvlLbl val="0"/>
      </c:catAx>
      <c:valAx>
        <c:axId val="6253849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536704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予備!$T$49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予備!$S$50:$S$53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予備!$T$50:$T$53</c:f>
              <c:numCache>
                <c:formatCode>0%</c:formatCode>
                <c:ptCount val="4"/>
                <c:pt idx="0">
                  <c:v>0.48071216617210683</c:v>
                </c:pt>
                <c:pt idx="1">
                  <c:v>0.27893175074183979</c:v>
                </c:pt>
                <c:pt idx="2">
                  <c:v>0.15727002967359049</c:v>
                </c:pt>
                <c:pt idx="3">
                  <c:v>8.3086053412462904E-2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F-4B90-BADE-C5B1B45A96FE}"/>
            </c:ext>
          </c:extLst>
        </c:ser>
        <c:ser>
          <c:idx val="1"/>
          <c:order val="1"/>
          <c:tx>
            <c:strRef>
              <c:f>予備!$W$49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予備!$S$50:$S$53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予備!$V$50:$V$53</c:f>
              <c:numCache>
                <c:formatCode>0%</c:formatCode>
                <c:ptCount val="4"/>
                <c:pt idx="0">
                  <c:v>0.47112462006079026</c:v>
                </c:pt>
                <c:pt idx="1">
                  <c:v>0.3161094224924012</c:v>
                </c:pt>
                <c:pt idx="2">
                  <c:v>0.17325227963525835</c:v>
                </c:pt>
                <c:pt idx="3">
                  <c:v>3.9513677811550151E-2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AF-4B90-BADE-C5B1B45A9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84320"/>
        <c:axId val="62585856"/>
      </c:barChart>
      <c:catAx>
        <c:axId val="625843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585856"/>
        <c:crosses val="autoZero"/>
        <c:auto val="1"/>
        <c:lblAlgn val="ctr"/>
        <c:lblOffset val="100"/>
        <c:noMultiLvlLbl val="0"/>
      </c:catAx>
      <c:valAx>
        <c:axId val="6258585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584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予備!$N$62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予備!$M$63:$M$66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予備!$N$63:$N$66</c:f>
              <c:numCache>
                <c:formatCode>0%</c:formatCode>
                <c:ptCount val="4"/>
                <c:pt idx="0">
                  <c:v>0.57988165680473369</c:v>
                </c:pt>
                <c:pt idx="1">
                  <c:v>0.25147928994082841</c:v>
                </c:pt>
                <c:pt idx="2">
                  <c:v>0.13313609467455623</c:v>
                </c:pt>
                <c:pt idx="3">
                  <c:v>3.5502958579881658E-2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E-41CD-BF2E-829403048F1D}"/>
            </c:ext>
          </c:extLst>
        </c:ser>
        <c:ser>
          <c:idx val="1"/>
          <c:order val="1"/>
          <c:tx>
            <c:strRef>
              <c:f>予備!$Q$62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予備!$M$63:$M$66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予備!$P$63:$P$66</c:f>
              <c:numCache>
                <c:formatCode>0%</c:formatCode>
                <c:ptCount val="4"/>
                <c:pt idx="0">
                  <c:v>0.54573170731707321</c:v>
                </c:pt>
                <c:pt idx="1">
                  <c:v>0.31707317073170732</c:v>
                </c:pt>
                <c:pt idx="2">
                  <c:v>0.10060975609756098</c:v>
                </c:pt>
                <c:pt idx="3">
                  <c:v>3.6585365853658534E-2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E-41CD-BF2E-829403048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79392"/>
        <c:axId val="62780928"/>
      </c:barChart>
      <c:catAx>
        <c:axId val="627793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780928"/>
        <c:crosses val="autoZero"/>
        <c:auto val="1"/>
        <c:lblAlgn val="ctr"/>
        <c:lblOffset val="100"/>
        <c:noMultiLvlLbl val="0"/>
      </c:catAx>
      <c:valAx>
        <c:axId val="6278092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779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予備!$T$62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予備!$S$63:$S$66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予備!$T$63:$T$66</c:f>
              <c:numCache>
                <c:formatCode>0%</c:formatCode>
                <c:ptCount val="4"/>
                <c:pt idx="0">
                  <c:v>0.48071216617210683</c:v>
                </c:pt>
                <c:pt idx="1">
                  <c:v>0.24035608308605341</c:v>
                </c:pt>
                <c:pt idx="2">
                  <c:v>0.15727002967359049</c:v>
                </c:pt>
                <c:pt idx="3">
                  <c:v>0.12166172106824925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2-4FA8-B2CE-2F8C16A7B51B}"/>
            </c:ext>
          </c:extLst>
        </c:ser>
        <c:ser>
          <c:idx val="1"/>
          <c:order val="1"/>
          <c:tx>
            <c:strRef>
              <c:f>予備!$W$62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予備!$S$63:$S$66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予備!$V$63:$V$66</c:f>
              <c:numCache>
                <c:formatCode>0%</c:formatCode>
                <c:ptCount val="4"/>
                <c:pt idx="0">
                  <c:v>0.47720364741641336</c:v>
                </c:pt>
                <c:pt idx="1">
                  <c:v>0.24924012158054712</c:v>
                </c:pt>
                <c:pt idx="2">
                  <c:v>0.1641337386018237</c:v>
                </c:pt>
                <c:pt idx="3">
                  <c:v>0.10942249240121581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2-4FA8-B2CE-2F8C16A7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02176"/>
        <c:axId val="62812160"/>
      </c:barChart>
      <c:catAx>
        <c:axId val="628021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812160"/>
        <c:crosses val="autoZero"/>
        <c:auto val="1"/>
        <c:lblAlgn val="ctr"/>
        <c:lblOffset val="100"/>
        <c:noMultiLvlLbl val="0"/>
      </c:catAx>
      <c:valAx>
        <c:axId val="6281216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802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予備!$N$75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予備!$M$76:$M$79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予備!$N$76:$N$79</c:f>
              <c:numCache>
                <c:formatCode>0%</c:formatCode>
                <c:ptCount val="4"/>
                <c:pt idx="0">
                  <c:v>0.60355029585798814</c:v>
                </c:pt>
                <c:pt idx="1">
                  <c:v>0.28402366863905326</c:v>
                </c:pt>
                <c:pt idx="2">
                  <c:v>7.6923076923076927E-2</c:v>
                </c:pt>
                <c:pt idx="3">
                  <c:v>3.5502958579881658E-2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E-494A-BA0C-2CAAC0EE205A}"/>
            </c:ext>
          </c:extLst>
        </c:ser>
        <c:ser>
          <c:idx val="1"/>
          <c:order val="1"/>
          <c:tx>
            <c:strRef>
              <c:f>予備!$Q$75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予備!$M$76:$M$79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予備!$P$76:$P$79</c:f>
              <c:numCache>
                <c:formatCode>0%</c:formatCode>
                <c:ptCount val="4"/>
                <c:pt idx="0">
                  <c:v>0.65653495440729481</c:v>
                </c:pt>
                <c:pt idx="1">
                  <c:v>0.24316109422492402</c:v>
                </c:pt>
                <c:pt idx="2">
                  <c:v>8.5106382978723402E-2</c:v>
                </c:pt>
                <c:pt idx="3">
                  <c:v>1.5197568389057751E-2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E-494A-BA0C-2CAAC0EE2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50176"/>
        <c:axId val="62851712"/>
      </c:barChart>
      <c:catAx>
        <c:axId val="628501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851712"/>
        <c:crosses val="autoZero"/>
        <c:auto val="1"/>
        <c:lblAlgn val="ctr"/>
        <c:lblOffset val="100"/>
        <c:noMultiLvlLbl val="0"/>
      </c:catAx>
      <c:valAx>
        <c:axId val="6285171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850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予備!$T$75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予備!$S$76:$S$79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予備!$T$76:$T$79</c:f>
              <c:numCache>
                <c:formatCode>0%</c:formatCode>
                <c:ptCount val="4"/>
                <c:pt idx="0">
                  <c:v>0.68343195266272194</c:v>
                </c:pt>
                <c:pt idx="1">
                  <c:v>0.22781065088757396</c:v>
                </c:pt>
                <c:pt idx="2">
                  <c:v>7.3964497041420121E-2</c:v>
                </c:pt>
                <c:pt idx="3">
                  <c:v>1.4792899408284023E-2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C-441A-997E-322C7EBA0729}"/>
            </c:ext>
          </c:extLst>
        </c:ser>
        <c:ser>
          <c:idx val="1"/>
          <c:order val="1"/>
          <c:tx>
            <c:strRef>
              <c:f>予備!$W$75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予備!$S$76:$S$79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予備!$V$76:$V$79</c:f>
              <c:numCache>
                <c:formatCode>0%</c:formatCode>
                <c:ptCount val="4"/>
                <c:pt idx="0">
                  <c:v>0.72865853658536583</c:v>
                </c:pt>
                <c:pt idx="1">
                  <c:v>0.21951219512195122</c:v>
                </c:pt>
                <c:pt idx="2">
                  <c:v>3.9634146341463415E-2</c:v>
                </c:pt>
                <c:pt idx="3">
                  <c:v>1.2195121951219513E-2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C-441A-997E-322C7EBA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68864"/>
        <c:axId val="62887040"/>
      </c:barChart>
      <c:catAx>
        <c:axId val="628688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887040"/>
        <c:crosses val="autoZero"/>
        <c:auto val="1"/>
        <c:lblAlgn val="ctr"/>
        <c:lblOffset val="100"/>
        <c:noMultiLvlLbl val="0"/>
      </c:catAx>
      <c:valAx>
        <c:axId val="6288704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868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402"/>
          <c:y val="0.17943314132713412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予備!$N$20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予備!$M$21:$M$24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予備!$N$21:$N$24</c:f>
              <c:numCache>
                <c:formatCode>0%</c:formatCode>
                <c:ptCount val="4"/>
                <c:pt idx="0">
                  <c:v>0.68934911242603547</c:v>
                </c:pt>
                <c:pt idx="1">
                  <c:v>0.23372781065088757</c:v>
                </c:pt>
                <c:pt idx="2">
                  <c:v>5.9171597633136092E-2</c:v>
                </c:pt>
                <c:pt idx="3">
                  <c:v>1.7751479289940829E-2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8-4E06-B91E-E413F90103D9}"/>
            </c:ext>
          </c:extLst>
        </c:ser>
        <c:ser>
          <c:idx val="1"/>
          <c:order val="1"/>
          <c:tx>
            <c:strRef>
              <c:f>予備!$Q$20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予備!$M$21:$M$24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予備!$P$21:$P$24</c:f>
              <c:numCache>
                <c:formatCode>0%</c:formatCode>
                <c:ptCount val="4"/>
                <c:pt idx="0">
                  <c:v>0.71732522796352582</c:v>
                </c:pt>
                <c:pt idx="1">
                  <c:v>0.20364741641337386</c:v>
                </c:pt>
                <c:pt idx="2">
                  <c:v>6.3829787234042548E-2</c:v>
                </c:pt>
                <c:pt idx="3">
                  <c:v>1.5197568389057751E-2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E8-4E06-B91E-E413F901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12384"/>
        <c:axId val="62913920"/>
      </c:barChart>
      <c:catAx>
        <c:axId val="629123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913920"/>
        <c:crosses val="autoZero"/>
        <c:auto val="1"/>
        <c:lblAlgn val="ctr"/>
        <c:lblOffset val="100"/>
        <c:noMultiLvlLbl val="0"/>
      </c:catAx>
      <c:valAx>
        <c:axId val="62913920"/>
        <c:scaling>
          <c:orientation val="minMax"/>
          <c:max val="1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912384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4803149606299379" l="0.9055118110236221" r="0.70866141732283661" t="0.94488188976377963" header="0.31496062992126139" footer="0.31496062992126139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402"/>
          <c:y val="0.17943314132713412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予備!$T$20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予備!$S$21:$S$24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予備!$T$21:$T$24</c:f>
              <c:numCache>
                <c:formatCode>0%</c:formatCode>
                <c:ptCount val="4"/>
                <c:pt idx="0">
                  <c:v>0.58753709198813053</c:v>
                </c:pt>
                <c:pt idx="1">
                  <c:v>0.31454005934718099</c:v>
                </c:pt>
                <c:pt idx="2">
                  <c:v>8.3086053412462904E-2</c:v>
                </c:pt>
                <c:pt idx="3">
                  <c:v>1.483679525222552E-2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3-415D-B8C8-0E137AFA082A}"/>
            </c:ext>
          </c:extLst>
        </c:ser>
        <c:ser>
          <c:idx val="1"/>
          <c:order val="1"/>
          <c:tx>
            <c:strRef>
              <c:f>予備!$W$20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予備!$S$21:$S$24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予備!$V$21:$V$24</c:f>
              <c:numCache>
                <c:formatCode>0%</c:formatCode>
                <c:ptCount val="4"/>
                <c:pt idx="0">
                  <c:v>0.60182370820668696</c:v>
                </c:pt>
                <c:pt idx="1">
                  <c:v>0.32826747720364741</c:v>
                </c:pt>
                <c:pt idx="2">
                  <c:v>5.1671732522796353E-2</c:v>
                </c:pt>
                <c:pt idx="3">
                  <c:v>1.82370820668693E-2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43-415D-B8C8-0E137AFA0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59616"/>
        <c:axId val="62961152"/>
      </c:barChart>
      <c:catAx>
        <c:axId val="62959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2961152"/>
        <c:crosses val="autoZero"/>
        <c:auto val="1"/>
        <c:lblAlgn val="ctr"/>
        <c:lblOffset val="100"/>
        <c:noMultiLvlLbl val="0"/>
      </c:catAx>
      <c:valAx>
        <c:axId val="62961152"/>
        <c:scaling>
          <c:orientation val="minMax"/>
          <c:max val="1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95961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402"/>
          <c:y val="0.17943314132713412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予備!$N$33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予備!$M$34:$M$37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予備!$N$34:$N$37</c:f>
              <c:numCache>
                <c:formatCode>0%</c:formatCode>
                <c:ptCount val="4"/>
                <c:pt idx="0">
                  <c:v>0.53115727002967361</c:v>
                </c:pt>
                <c:pt idx="1">
                  <c:v>0.31750741839762614</c:v>
                </c:pt>
                <c:pt idx="2">
                  <c:v>0.10979228486646884</c:v>
                </c:pt>
                <c:pt idx="3">
                  <c:v>4.1543026706231452E-2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0-45A0-BBB5-0931D360A0AF}"/>
            </c:ext>
          </c:extLst>
        </c:ser>
        <c:ser>
          <c:idx val="1"/>
          <c:order val="1"/>
          <c:tx>
            <c:strRef>
              <c:f>予備!$Q$33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予備!$M$34:$M$37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予備!$P$34:$P$37</c:f>
              <c:numCache>
                <c:formatCode>0%</c:formatCode>
                <c:ptCount val="4"/>
                <c:pt idx="0">
                  <c:v>0.54103343465045595</c:v>
                </c:pt>
                <c:pt idx="1">
                  <c:v>0.30699088145896658</c:v>
                </c:pt>
                <c:pt idx="2">
                  <c:v>0.1276595744680851</c:v>
                </c:pt>
                <c:pt idx="3">
                  <c:v>2.4316109422492401E-2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0-45A0-BBB5-0931D36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82400"/>
        <c:axId val="63000576"/>
      </c:barChart>
      <c:catAx>
        <c:axId val="629824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3000576"/>
        <c:crosses val="autoZero"/>
        <c:auto val="1"/>
        <c:lblAlgn val="ctr"/>
        <c:lblOffset val="100"/>
        <c:noMultiLvlLbl val="0"/>
      </c:catAx>
      <c:valAx>
        <c:axId val="63000576"/>
        <c:scaling>
          <c:orientation val="minMax"/>
          <c:max val="1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298240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402"/>
          <c:y val="0.17943314132713412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予備!$T$33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予備!$S$34:$S$37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予備!$T$34:$T$37</c:f>
              <c:numCache>
                <c:formatCode>0%</c:formatCode>
                <c:ptCount val="4"/>
                <c:pt idx="0">
                  <c:v>0.43323442136498519</c:v>
                </c:pt>
                <c:pt idx="1">
                  <c:v>0.34421364985163205</c:v>
                </c:pt>
                <c:pt idx="2">
                  <c:v>0.16913946587537093</c:v>
                </c:pt>
                <c:pt idx="3">
                  <c:v>5.3412462908011868E-2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C-4237-9841-F2200E399DA8}"/>
            </c:ext>
          </c:extLst>
        </c:ser>
        <c:ser>
          <c:idx val="1"/>
          <c:order val="1"/>
          <c:tx>
            <c:strRef>
              <c:f>予備!$W$33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予備!$S$34:$S$37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予備!$V$34:$V$37</c:f>
              <c:numCache>
                <c:formatCode>0%</c:formatCode>
                <c:ptCount val="4"/>
                <c:pt idx="0">
                  <c:v>0.46932515337423314</c:v>
                </c:pt>
                <c:pt idx="1">
                  <c:v>0.32515337423312884</c:v>
                </c:pt>
                <c:pt idx="2">
                  <c:v>0.15950920245398773</c:v>
                </c:pt>
                <c:pt idx="3">
                  <c:v>4.6012269938650305E-2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CC-4237-9841-F2200E399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26304"/>
        <c:axId val="63027840"/>
      </c:barChart>
      <c:catAx>
        <c:axId val="630263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3027840"/>
        <c:crosses val="autoZero"/>
        <c:auto val="1"/>
        <c:lblAlgn val="ctr"/>
        <c:lblOffset val="100"/>
        <c:noMultiLvlLbl val="0"/>
      </c:catAx>
      <c:valAx>
        <c:axId val="63027840"/>
        <c:scaling>
          <c:orientation val="minMax"/>
          <c:max val="1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3026304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89"/>
          <c:y val="0.17943314132713387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'2回目'!$T$118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'2回目'!$S$119:$S$122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'2回目'!$T$119:$T$122</c:f>
              <c:numCache>
                <c:formatCode>0%</c:formatCode>
                <c:ptCount val="4"/>
                <c:pt idx="0">
                  <c:v>0.38</c:v>
                </c:pt>
                <c:pt idx="1">
                  <c:v>0.42</c:v>
                </c:pt>
                <c:pt idx="2">
                  <c:v>0.13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4-48EE-94A0-2F5DB02E462F}"/>
            </c:ext>
          </c:extLst>
        </c:ser>
        <c:ser>
          <c:idx val="1"/>
          <c:order val="1"/>
          <c:tx>
            <c:strRef>
              <c:f>'2回目'!$W$118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'2回目'!$S$119:$S$122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'2回目'!$V$119:$V$122</c:f>
              <c:numCache>
                <c:formatCode>0%</c:formatCode>
                <c:ptCount val="4"/>
                <c:pt idx="0">
                  <c:v>0.41</c:v>
                </c:pt>
                <c:pt idx="1">
                  <c:v>0.39</c:v>
                </c:pt>
                <c:pt idx="2">
                  <c:v>0.13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F4-48EE-94A0-2F5DB02E4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22752"/>
        <c:axId val="61324288"/>
      </c:barChart>
      <c:catAx>
        <c:axId val="613227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324288"/>
        <c:crosses val="autoZero"/>
        <c:auto val="1"/>
        <c:lblAlgn val="ctr"/>
        <c:lblOffset val="100"/>
        <c:noMultiLvlLbl val="0"/>
      </c:catAx>
      <c:valAx>
        <c:axId val="6132428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32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402"/>
          <c:y val="0.17943314132713412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予備!$T$146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予備!$S$147:$S$150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予備!$T$147:$T$150</c:f>
              <c:numCache>
                <c:formatCode>0%</c:formatCode>
                <c:ptCount val="4"/>
                <c:pt idx="0">
                  <c:v>0.69732937685459939</c:v>
                </c:pt>
                <c:pt idx="1">
                  <c:v>0.21958456973293769</c:v>
                </c:pt>
                <c:pt idx="2">
                  <c:v>6.5281899109792291E-2</c:v>
                </c:pt>
                <c:pt idx="3">
                  <c:v>1.7804154302670624E-2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7-4764-9214-1FDC429BA560}"/>
            </c:ext>
          </c:extLst>
        </c:ser>
        <c:ser>
          <c:idx val="1"/>
          <c:order val="1"/>
          <c:tx>
            <c:strRef>
              <c:f>予備!$Q$146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予備!$S$147:$S$150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予備!$V$147:$V$150</c:f>
              <c:numCache>
                <c:formatCode>0%</c:formatCode>
                <c:ptCount val="4"/>
                <c:pt idx="0">
                  <c:v>0.75379939209726443</c:v>
                </c:pt>
                <c:pt idx="1">
                  <c:v>0.20364741641337386</c:v>
                </c:pt>
                <c:pt idx="2">
                  <c:v>3.0395136778115502E-2</c:v>
                </c:pt>
                <c:pt idx="3">
                  <c:v>1.2158054711246201E-2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B7-4764-9214-1FDC429B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65472"/>
        <c:axId val="63079552"/>
      </c:barChart>
      <c:catAx>
        <c:axId val="630654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3079552"/>
        <c:crosses val="autoZero"/>
        <c:auto val="1"/>
        <c:lblAlgn val="ctr"/>
        <c:lblOffset val="100"/>
        <c:noMultiLvlLbl val="0"/>
      </c:catAx>
      <c:valAx>
        <c:axId val="6307955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306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'2回目'!$N$133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'2回目'!$M$134:$M$137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'2回目'!$N$134:$N$137</c:f>
              <c:numCache>
                <c:formatCode>0%</c:formatCode>
                <c:ptCount val="4"/>
                <c:pt idx="0">
                  <c:v>0.46</c:v>
                </c:pt>
                <c:pt idx="1">
                  <c:v>0.33</c:v>
                </c:pt>
                <c:pt idx="2">
                  <c:v>0.14000000000000001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9-4C10-A8C8-2DF44E23826E}"/>
            </c:ext>
          </c:extLst>
        </c:ser>
        <c:ser>
          <c:idx val="1"/>
          <c:order val="1"/>
          <c:tx>
            <c:strRef>
              <c:f>'2回目'!$Q$133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'2回目'!$M$134:$M$137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'2回目'!$P$134:$P$137</c:f>
              <c:numCache>
                <c:formatCode>0%</c:formatCode>
                <c:ptCount val="4"/>
                <c:pt idx="0">
                  <c:v>0.49</c:v>
                </c:pt>
                <c:pt idx="1">
                  <c:v>0.3</c:v>
                </c:pt>
                <c:pt idx="2">
                  <c:v>0.13</c:v>
                </c:pt>
                <c:pt idx="3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9-4C10-A8C8-2DF44E238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53984"/>
        <c:axId val="61355520"/>
      </c:barChart>
      <c:catAx>
        <c:axId val="613539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355520"/>
        <c:crosses val="autoZero"/>
        <c:auto val="1"/>
        <c:lblAlgn val="ctr"/>
        <c:lblOffset val="100"/>
        <c:noMultiLvlLbl val="0"/>
      </c:catAx>
      <c:valAx>
        <c:axId val="6135552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353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'2回目'!$T$133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'2回目'!$S$134:$S$137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'2回目'!$T$134:$T$137</c:f>
              <c:numCache>
                <c:formatCode>0%</c:formatCode>
                <c:ptCount val="4"/>
                <c:pt idx="0">
                  <c:v>0.8</c:v>
                </c:pt>
                <c:pt idx="1">
                  <c:v>0.14000000000000001</c:v>
                </c:pt>
                <c:pt idx="2">
                  <c:v>0.04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C-4B53-9E3F-C4474F33744B}"/>
            </c:ext>
          </c:extLst>
        </c:ser>
        <c:ser>
          <c:idx val="1"/>
          <c:order val="1"/>
          <c:tx>
            <c:strRef>
              <c:f>'2回目'!$W$133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'2回目'!$S$134:$S$137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'2回目'!$V$134:$V$137</c:f>
              <c:numCache>
                <c:formatCode>0%</c:formatCode>
                <c:ptCount val="4"/>
                <c:pt idx="0">
                  <c:v>0.8</c:v>
                </c:pt>
                <c:pt idx="1">
                  <c:v>0.12</c:v>
                </c:pt>
                <c:pt idx="2">
                  <c:v>0.06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5C-4B53-9E3F-C4474F337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25920"/>
        <c:axId val="61489152"/>
      </c:barChart>
      <c:catAx>
        <c:axId val="614259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489152"/>
        <c:crosses val="autoZero"/>
        <c:auto val="1"/>
        <c:lblAlgn val="ctr"/>
        <c:lblOffset val="100"/>
        <c:noMultiLvlLbl val="0"/>
      </c:catAx>
      <c:valAx>
        <c:axId val="6148915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425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6444491261395"/>
          <c:y val="0.179433141327134"/>
          <c:w val="0.7053608265522"/>
          <c:h val="0.820566858672867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'2回目'!$N$146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'2回目'!$M$147:$M$150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'2回目'!$N$147:$N$150</c:f>
              <c:numCache>
                <c:formatCode>0%</c:formatCode>
                <c:ptCount val="4"/>
                <c:pt idx="0">
                  <c:v>0.64</c:v>
                </c:pt>
                <c:pt idx="1">
                  <c:v>0.23</c:v>
                </c:pt>
                <c:pt idx="2">
                  <c:v>7.0000000000000007E-2</c:v>
                </c:pt>
                <c:pt idx="3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2-4D8A-A86A-73E1287A3B8B}"/>
            </c:ext>
          </c:extLst>
        </c:ser>
        <c:ser>
          <c:idx val="1"/>
          <c:order val="1"/>
          <c:tx>
            <c:strRef>
              <c:f>'2回目'!$Q$146</c:f>
              <c:strCache>
                <c:ptCount val="1"/>
                <c:pt idx="0">
                  <c:v>12月</c:v>
                </c:pt>
              </c:strCache>
            </c:strRef>
          </c:tx>
          <c:invertIfNegative val="0"/>
          <c:cat>
            <c:strRef>
              <c:f>'2回目'!$M$147:$M$150</c:f>
              <c:strCache>
                <c:ptCount val="4"/>
                <c:pt idx="0">
                  <c:v>Ａ</c:v>
                </c:pt>
                <c:pt idx="1">
                  <c:v>Ｂ</c:v>
                </c:pt>
                <c:pt idx="2">
                  <c:v>Ｃ</c:v>
                </c:pt>
                <c:pt idx="3">
                  <c:v>Ｄ</c:v>
                </c:pt>
              </c:strCache>
            </c:strRef>
          </c:cat>
          <c:val>
            <c:numRef>
              <c:f>'2回目'!$P$147:$P$150</c:f>
              <c:numCache>
                <c:formatCode>0%</c:formatCode>
                <c:ptCount val="4"/>
                <c:pt idx="0">
                  <c:v>0.63</c:v>
                </c:pt>
                <c:pt idx="1">
                  <c:v>0.23</c:v>
                </c:pt>
                <c:pt idx="2">
                  <c:v>0.1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2-4D8A-A86A-73E1287A3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518592"/>
        <c:axId val="61520128"/>
      </c:barChart>
      <c:catAx>
        <c:axId val="615185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61520128"/>
        <c:crosses val="autoZero"/>
        <c:auto val="1"/>
        <c:lblAlgn val="ctr"/>
        <c:lblOffset val="100"/>
        <c:noMultiLvlLbl val="0"/>
      </c:catAx>
      <c:valAx>
        <c:axId val="6152012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61518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13" Type="http://schemas.openxmlformats.org/officeDocument/2006/relationships/chart" Target="../charts/chart53.xml"/><Relationship Id="rId18" Type="http://schemas.openxmlformats.org/officeDocument/2006/relationships/chart" Target="../charts/chart5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17" Type="http://schemas.openxmlformats.org/officeDocument/2006/relationships/chart" Target="../charts/chart57.xml"/><Relationship Id="rId2" Type="http://schemas.openxmlformats.org/officeDocument/2006/relationships/chart" Target="../charts/chart42.xml"/><Relationship Id="rId16" Type="http://schemas.openxmlformats.org/officeDocument/2006/relationships/chart" Target="../charts/chart56.xml"/><Relationship Id="rId20" Type="http://schemas.openxmlformats.org/officeDocument/2006/relationships/chart" Target="../charts/chart60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5" Type="http://schemas.openxmlformats.org/officeDocument/2006/relationships/chart" Target="../charts/chart55.xml"/><Relationship Id="rId10" Type="http://schemas.openxmlformats.org/officeDocument/2006/relationships/chart" Target="../charts/chart50.xml"/><Relationship Id="rId19" Type="http://schemas.openxmlformats.org/officeDocument/2006/relationships/chart" Target="../charts/chart59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Relationship Id="rId14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92</xdr:row>
      <xdr:rowOff>9525</xdr:rowOff>
    </xdr:from>
    <xdr:to>
      <xdr:col>5</xdr:col>
      <xdr:colOff>47626</xdr:colOff>
      <xdr:row>97</xdr:row>
      <xdr:rowOff>177800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052B181-77AB-4D1E-9944-4E9B8F5FE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92</xdr:row>
      <xdr:rowOff>0</xdr:rowOff>
    </xdr:from>
    <xdr:to>
      <xdr:col>10</xdr:col>
      <xdr:colOff>19051</xdr:colOff>
      <xdr:row>97</xdr:row>
      <xdr:rowOff>168275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3318943-2223-41AA-BB3C-812B7CCFD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105</xdr:row>
      <xdr:rowOff>0</xdr:rowOff>
    </xdr:from>
    <xdr:to>
      <xdr:col>5</xdr:col>
      <xdr:colOff>19051</xdr:colOff>
      <xdr:row>110</xdr:row>
      <xdr:rowOff>168275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226753-FF43-428A-B819-29C380FA0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105</xdr:row>
      <xdr:rowOff>0</xdr:rowOff>
    </xdr:from>
    <xdr:to>
      <xdr:col>10</xdr:col>
      <xdr:colOff>19051</xdr:colOff>
      <xdr:row>110</xdr:row>
      <xdr:rowOff>168275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25C243-D2FA-4FDE-B09A-1CC93C2D6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118</xdr:row>
      <xdr:rowOff>0</xdr:rowOff>
    </xdr:from>
    <xdr:to>
      <xdr:col>5</xdr:col>
      <xdr:colOff>19051</xdr:colOff>
      <xdr:row>123</xdr:row>
      <xdr:rowOff>168275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F24EEC-99EE-498A-B71D-DB5E7E318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118</xdr:row>
      <xdr:rowOff>0</xdr:rowOff>
    </xdr:from>
    <xdr:to>
      <xdr:col>10</xdr:col>
      <xdr:colOff>19051</xdr:colOff>
      <xdr:row>123</xdr:row>
      <xdr:rowOff>168275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51C07E-E111-4C0B-A1EB-B3C559629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133</xdr:row>
      <xdr:rowOff>9525</xdr:rowOff>
    </xdr:from>
    <xdr:to>
      <xdr:col>5</xdr:col>
      <xdr:colOff>47626</xdr:colOff>
      <xdr:row>138</xdr:row>
      <xdr:rowOff>177800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22210C-F25D-4264-A5AF-64A6A823D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133</xdr:row>
      <xdr:rowOff>0</xdr:rowOff>
    </xdr:from>
    <xdr:to>
      <xdr:col>10</xdr:col>
      <xdr:colOff>19051</xdr:colOff>
      <xdr:row>138</xdr:row>
      <xdr:rowOff>168275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7AB42B-0F6A-415E-82EC-3E54AD8D0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146</xdr:row>
      <xdr:rowOff>0</xdr:rowOff>
    </xdr:from>
    <xdr:to>
      <xdr:col>5</xdr:col>
      <xdr:colOff>19051</xdr:colOff>
      <xdr:row>151</xdr:row>
      <xdr:rowOff>168275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D02F10-58CF-47A1-8F4D-651A99E861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19050</xdr:colOff>
      <xdr:row>49</xdr:row>
      <xdr:rowOff>9525</xdr:rowOff>
    </xdr:from>
    <xdr:to>
      <xdr:col>5</xdr:col>
      <xdr:colOff>38101</xdr:colOff>
      <xdr:row>54</xdr:row>
      <xdr:rowOff>177800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7AE223-D8F1-4F41-BA16-A14B0AAA0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49</xdr:row>
      <xdr:rowOff>0</xdr:rowOff>
    </xdr:from>
    <xdr:to>
      <xdr:col>10</xdr:col>
      <xdr:colOff>19051</xdr:colOff>
      <xdr:row>54</xdr:row>
      <xdr:rowOff>168275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0BE45D-A495-4848-AF6E-1C4D07D04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5</xdr:col>
      <xdr:colOff>19051</xdr:colOff>
      <xdr:row>67</xdr:row>
      <xdr:rowOff>168275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E1948F-D7AB-40A9-91A5-8C7951DDA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0</xdr:colOff>
      <xdr:row>62</xdr:row>
      <xdr:rowOff>0</xdr:rowOff>
    </xdr:from>
    <xdr:to>
      <xdr:col>10</xdr:col>
      <xdr:colOff>19051</xdr:colOff>
      <xdr:row>67</xdr:row>
      <xdr:rowOff>168275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DB6811-FCAC-4641-9D08-BD34F27FB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75</xdr:row>
      <xdr:rowOff>0</xdr:rowOff>
    </xdr:from>
    <xdr:to>
      <xdr:col>5</xdr:col>
      <xdr:colOff>19051</xdr:colOff>
      <xdr:row>80</xdr:row>
      <xdr:rowOff>168275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16D9C7-A996-44EE-8DE8-136314DA5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0</xdr:colOff>
      <xdr:row>75</xdr:row>
      <xdr:rowOff>0</xdr:rowOff>
    </xdr:from>
    <xdr:to>
      <xdr:col>10</xdr:col>
      <xdr:colOff>19051</xdr:colOff>
      <xdr:row>80</xdr:row>
      <xdr:rowOff>168275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A9342AC-90BA-499A-9898-728BFDA10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9525</xdr:colOff>
      <xdr:row>20</xdr:row>
      <xdr:rowOff>9525</xdr:rowOff>
    </xdr:from>
    <xdr:to>
      <xdr:col>5</xdr:col>
      <xdr:colOff>28576</xdr:colOff>
      <xdr:row>25</xdr:row>
      <xdr:rowOff>177800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61F0D6-9C9B-4061-A332-CCEB572D6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0</xdr:colOff>
      <xdr:row>20</xdr:row>
      <xdr:rowOff>0</xdr:rowOff>
    </xdr:from>
    <xdr:to>
      <xdr:col>10</xdr:col>
      <xdr:colOff>19051</xdr:colOff>
      <xdr:row>25</xdr:row>
      <xdr:rowOff>168275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8573602-2497-459E-A7EE-673F1A174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5</xdr:col>
      <xdr:colOff>19051</xdr:colOff>
      <xdr:row>38</xdr:row>
      <xdr:rowOff>168275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DCC14007-8FFC-4E5C-A810-248523C58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0</xdr:colOff>
      <xdr:row>33</xdr:row>
      <xdr:rowOff>0</xdr:rowOff>
    </xdr:from>
    <xdr:to>
      <xdr:col>10</xdr:col>
      <xdr:colOff>19051</xdr:colOff>
      <xdr:row>38</xdr:row>
      <xdr:rowOff>168275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8FF0D4DF-F035-4920-801B-16C2D1EC1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0</xdr:colOff>
      <xdr:row>146</xdr:row>
      <xdr:rowOff>0</xdr:rowOff>
    </xdr:from>
    <xdr:to>
      <xdr:col>10</xdr:col>
      <xdr:colOff>47626</xdr:colOff>
      <xdr:row>151</xdr:row>
      <xdr:rowOff>158750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93DFC49E-D5BB-465E-806F-6B01FACC9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92</xdr:row>
      <xdr:rowOff>9525</xdr:rowOff>
    </xdr:from>
    <xdr:to>
      <xdr:col>5</xdr:col>
      <xdr:colOff>47626</xdr:colOff>
      <xdr:row>97</xdr:row>
      <xdr:rowOff>177800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313F95A-8A09-497E-B4A4-E8DD2B300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92</xdr:row>
      <xdr:rowOff>0</xdr:rowOff>
    </xdr:from>
    <xdr:to>
      <xdr:col>10</xdr:col>
      <xdr:colOff>19051</xdr:colOff>
      <xdr:row>97</xdr:row>
      <xdr:rowOff>168275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1E2EC97-4851-4B69-9581-55FEA93B3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105</xdr:row>
      <xdr:rowOff>0</xdr:rowOff>
    </xdr:from>
    <xdr:to>
      <xdr:col>5</xdr:col>
      <xdr:colOff>19051</xdr:colOff>
      <xdr:row>110</xdr:row>
      <xdr:rowOff>168275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B9587B-5F63-4113-995D-178BBBCAA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105</xdr:row>
      <xdr:rowOff>0</xdr:rowOff>
    </xdr:from>
    <xdr:to>
      <xdr:col>10</xdr:col>
      <xdr:colOff>19051</xdr:colOff>
      <xdr:row>110</xdr:row>
      <xdr:rowOff>168275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564428-0B12-4523-9BE1-E9CDFAA0E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118</xdr:row>
      <xdr:rowOff>0</xdr:rowOff>
    </xdr:from>
    <xdr:to>
      <xdr:col>5</xdr:col>
      <xdr:colOff>19051</xdr:colOff>
      <xdr:row>123</xdr:row>
      <xdr:rowOff>168275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64F768-EBDD-4B2C-90BC-5A6B5FF0F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118</xdr:row>
      <xdr:rowOff>0</xdr:rowOff>
    </xdr:from>
    <xdr:to>
      <xdr:col>10</xdr:col>
      <xdr:colOff>19051</xdr:colOff>
      <xdr:row>123</xdr:row>
      <xdr:rowOff>168275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D081F7-4153-4E9C-BFD1-5160BBE71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133</xdr:row>
      <xdr:rowOff>9525</xdr:rowOff>
    </xdr:from>
    <xdr:to>
      <xdr:col>5</xdr:col>
      <xdr:colOff>47626</xdr:colOff>
      <xdr:row>138</xdr:row>
      <xdr:rowOff>177800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FC70D2-3F31-4C44-A8A8-FA8200D16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133</xdr:row>
      <xdr:rowOff>0</xdr:rowOff>
    </xdr:from>
    <xdr:to>
      <xdr:col>10</xdr:col>
      <xdr:colOff>19051</xdr:colOff>
      <xdr:row>138</xdr:row>
      <xdr:rowOff>168275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1256CD-2FFD-4568-8FE2-D56A25F3B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146</xdr:row>
      <xdr:rowOff>0</xdr:rowOff>
    </xdr:from>
    <xdr:to>
      <xdr:col>5</xdr:col>
      <xdr:colOff>19051</xdr:colOff>
      <xdr:row>151</xdr:row>
      <xdr:rowOff>168275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B349F1-A3C6-41D6-8664-25968909C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19050</xdr:colOff>
      <xdr:row>49</xdr:row>
      <xdr:rowOff>9525</xdr:rowOff>
    </xdr:from>
    <xdr:to>
      <xdr:col>5</xdr:col>
      <xdr:colOff>38101</xdr:colOff>
      <xdr:row>54</xdr:row>
      <xdr:rowOff>177800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DCD2BA-7160-4FC7-9C96-D5739673A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49</xdr:row>
      <xdr:rowOff>0</xdr:rowOff>
    </xdr:from>
    <xdr:to>
      <xdr:col>10</xdr:col>
      <xdr:colOff>19051</xdr:colOff>
      <xdr:row>54</xdr:row>
      <xdr:rowOff>168275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11C5B8-E94A-4FDA-81D5-7581AC8BE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5</xdr:col>
      <xdr:colOff>19051</xdr:colOff>
      <xdr:row>67</xdr:row>
      <xdr:rowOff>168275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51C12C-C158-4A95-B9F5-52753D527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0</xdr:colOff>
      <xdr:row>62</xdr:row>
      <xdr:rowOff>0</xdr:rowOff>
    </xdr:from>
    <xdr:to>
      <xdr:col>10</xdr:col>
      <xdr:colOff>19051</xdr:colOff>
      <xdr:row>67</xdr:row>
      <xdr:rowOff>168275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0311E81-C4B9-4C13-B9EA-5A0CF0454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75</xdr:row>
      <xdr:rowOff>0</xdr:rowOff>
    </xdr:from>
    <xdr:to>
      <xdr:col>5</xdr:col>
      <xdr:colOff>19051</xdr:colOff>
      <xdr:row>80</xdr:row>
      <xdr:rowOff>168275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F9934C-E2E7-4BFD-8EEA-4594E5744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0</xdr:colOff>
      <xdr:row>75</xdr:row>
      <xdr:rowOff>0</xdr:rowOff>
    </xdr:from>
    <xdr:to>
      <xdr:col>10</xdr:col>
      <xdr:colOff>19051</xdr:colOff>
      <xdr:row>80</xdr:row>
      <xdr:rowOff>168275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C183C07-13C3-4A75-8B5E-0039AB057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9525</xdr:colOff>
      <xdr:row>20</xdr:row>
      <xdr:rowOff>9525</xdr:rowOff>
    </xdr:from>
    <xdr:to>
      <xdr:col>5</xdr:col>
      <xdr:colOff>28576</xdr:colOff>
      <xdr:row>25</xdr:row>
      <xdr:rowOff>177800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BB5B92-FD77-4F86-BFFF-6F67985CA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0</xdr:colOff>
      <xdr:row>20</xdr:row>
      <xdr:rowOff>0</xdr:rowOff>
    </xdr:from>
    <xdr:to>
      <xdr:col>10</xdr:col>
      <xdr:colOff>19051</xdr:colOff>
      <xdr:row>25</xdr:row>
      <xdr:rowOff>168275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8CC467D-7F60-4E99-AE1D-CBAA357CE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5</xdr:col>
      <xdr:colOff>19051</xdr:colOff>
      <xdr:row>38</xdr:row>
      <xdr:rowOff>168275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2256EFBD-A8CE-471D-905C-7D910E626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0</xdr:colOff>
      <xdr:row>33</xdr:row>
      <xdr:rowOff>0</xdr:rowOff>
    </xdr:from>
    <xdr:to>
      <xdr:col>10</xdr:col>
      <xdr:colOff>19051</xdr:colOff>
      <xdr:row>38</xdr:row>
      <xdr:rowOff>168275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28A3A8F3-8863-43A8-B212-27A99579B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0</xdr:colOff>
      <xdr:row>146</xdr:row>
      <xdr:rowOff>0</xdr:rowOff>
    </xdr:from>
    <xdr:to>
      <xdr:col>10</xdr:col>
      <xdr:colOff>47626</xdr:colOff>
      <xdr:row>151</xdr:row>
      <xdr:rowOff>158750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1D8D44AC-42CD-41A6-BDEC-128FB1F8A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92</xdr:row>
      <xdr:rowOff>9525</xdr:rowOff>
    </xdr:from>
    <xdr:to>
      <xdr:col>5</xdr:col>
      <xdr:colOff>47626</xdr:colOff>
      <xdr:row>97</xdr:row>
      <xdr:rowOff>177800</xdr:rowOff>
    </xdr:to>
    <xdr:graphicFrame macro="">
      <xdr:nvGraphicFramePr>
        <xdr:cNvPr id="44" name="グラフ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92</xdr:row>
      <xdr:rowOff>0</xdr:rowOff>
    </xdr:from>
    <xdr:to>
      <xdr:col>10</xdr:col>
      <xdr:colOff>19051</xdr:colOff>
      <xdr:row>97</xdr:row>
      <xdr:rowOff>168275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105</xdr:row>
      <xdr:rowOff>0</xdr:rowOff>
    </xdr:from>
    <xdr:to>
      <xdr:col>5</xdr:col>
      <xdr:colOff>19051</xdr:colOff>
      <xdr:row>110</xdr:row>
      <xdr:rowOff>168275</xdr:rowOff>
    </xdr:to>
    <xdr:graphicFrame macro="">
      <xdr:nvGraphicFramePr>
        <xdr:cNvPr id="46" name="グラフ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105</xdr:row>
      <xdr:rowOff>0</xdr:rowOff>
    </xdr:from>
    <xdr:to>
      <xdr:col>10</xdr:col>
      <xdr:colOff>19051</xdr:colOff>
      <xdr:row>110</xdr:row>
      <xdr:rowOff>168275</xdr:rowOff>
    </xdr:to>
    <xdr:graphicFrame macro="">
      <xdr:nvGraphicFramePr>
        <xdr:cNvPr id="47" name="グラフ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118</xdr:row>
      <xdr:rowOff>0</xdr:rowOff>
    </xdr:from>
    <xdr:to>
      <xdr:col>5</xdr:col>
      <xdr:colOff>19051</xdr:colOff>
      <xdr:row>123</xdr:row>
      <xdr:rowOff>168275</xdr:rowOff>
    </xdr:to>
    <xdr:graphicFrame macro="">
      <xdr:nvGraphicFramePr>
        <xdr:cNvPr id="48" name="グラフ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118</xdr:row>
      <xdr:rowOff>0</xdr:rowOff>
    </xdr:from>
    <xdr:to>
      <xdr:col>10</xdr:col>
      <xdr:colOff>19051</xdr:colOff>
      <xdr:row>123</xdr:row>
      <xdr:rowOff>168275</xdr:rowOff>
    </xdr:to>
    <xdr:graphicFrame macro="">
      <xdr:nvGraphicFramePr>
        <xdr:cNvPr id="49" name="グラフ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133</xdr:row>
      <xdr:rowOff>9525</xdr:rowOff>
    </xdr:from>
    <xdr:to>
      <xdr:col>5</xdr:col>
      <xdr:colOff>47626</xdr:colOff>
      <xdr:row>138</xdr:row>
      <xdr:rowOff>177800</xdr:rowOff>
    </xdr:to>
    <xdr:graphicFrame macro="">
      <xdr:nvGraphicFramePr>
        <xdr:cNvPr id="56" name="グラフ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133</xdr:row>
      <xdr:rowOff>0</xdr:rowOff>
    </xdr:from>
    <xdr:to>
      <xdr:col>10</xdr:col>
      <xdr:colOff>19051</xdr:colOff>
      <xdr:row>138</xdr:row>
      <xdr:rowOff>168275</xdr:rowOff>
    </xdr:to>
    <xdr:graphicFrame macro="">
      <xdr:nvGraphicFramePr>
        <xdr:cNvPr id="57" name="グラフ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146</xdr:row>
      <xdr:rowOff>0</xdr:rowOff>
    </xdr:from>
    <xdr:to>
      <xdr:col>5</xdr:col>
      <xdr:colOff>19051</xdr:colOff>
      <xdr:row>151</xdr:row>
      <xdr:rowOff>168275</xdr:rowOff>
    </xdr:to>
    <xdr:graphicFrame macro="">
      <xdr:nvGraphicFramePr>
        <xdr:cNvPr id="58" name="グラフ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19050</xdr:colOff>
      <xdr:row>49</xdr:row>
      <xdr:rowOff>9525</xdr:rowOff>
    </xdr:from>
    <xdr:to>
      <xdr:col>5</xdr:col>
      <xdr:colOff>38101</xdr:colOff>
      <xdr:row>54</xdr:row>
      <xdr:rowOff>177800</xdr:rowOff>
    </xdr:to>
    <xdr:graphicFrame macro="">
      <xdr:nvGraphicFramePr>
        <xdr:cNvPr id="80" name="グラフ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49</xdr:row>
      <xdr:rowOff>0</xdr:rowOff>
    </xdr:from>
    <xdr:to>
      <xdr:col>10</xdr:col>
      <xdr:colOff>19051</xdr:colOff>
      <xdr:row>54</xdr:row>
      <xdr:rowOff>168275</xdr:rowOff>
    </xdr:to>
    <xdr:graphicFrame macro="">
      <xdr:nvGraphicFramePr>
        <xdr:cNvPr id="81" name="グラフ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5</xdr:col>
      <xdr:colOff>19051</xdr:colOff>
      <xdr:row>67</xdr:row>
      <xdr:rowOff>168275</xdr:rowOff>
    </xdr:to>
    <xdr:graphicFrame macro="">
      <xdr:nvGraphicFramePr>
        <xdr:cNvPr id="82" name="グラフ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0</xdr:colOff>
      <xdr:row>62</xdr:row>
      <xdr:rowOff>0</xdr:rowOff>
    </xdr:from>
    <xdr:to>
      <xdr:col>10</xdr:col>
      <xdr:colOff>19051</xdr:colOff>
      <xdr:row>67</xdr:row>
      <xdr:rowOff>168275</xdr:rowOff>
    </xdr:to>
    <xdr:graphicFrame macro="">
      <xdr:nvGraphicFramePr>
        <xdr:cNvPr id="83" name="グラフ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75</xdr:row>
      <xdr:rowOff>0</xdr:rowOff>
    </xdr:from>
    <xdr:to>
      <xdr:col>5</xdr:col>
      <xdr:colOff>19051</xdr:colOff>
      <xdr:row>80</xdr:row>
      <xdr:rowOff>168275</xdr:rowOff>
    </xdr:to>
    <xdr:graphicFrame macro="">
      <xdr:nvGraphicFramePr>
        <xdr:cNvPr id="84" name="グラフ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0</xdr:colOff>
      <xdr:row>75</xdr:row>
      <xdr:rowOff>0</xdr:rowOff>
    </xdr:from>
    <xdr:to>
      <xdr:col>10</xdr:col>
      <xdr:colOff>19051</xdr:colOff>
      <xdr:row>80</xdr:row>
      <xdr:rowOff>168275</xdr:rowOff>
    </xdr:to>
    <xdr:graphicFrame macro="">
      <xdr:nvGraphicFramePr>
        <xdr:cNvPr id="85" name="グラフ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9525</xdr:colOff>
      <xdr:row>20</xdr:row>
      <xdr:rowOff>9525</xdr:rowOff>
    </xdr:from>
    <xdr:to>
      <xdr:col>5</xdr:col>
      <xdr:colOff>28576</xdr:colOff>
      <xdr:row>25</xdr:row>
      <xdr:rowOff>177800</xdr:rowOff>
    </xdr:to>
    <xdr:graphicFrame macro="">
      <xdr:nvGraphicFramePr>
        <xdr:cNvPr id="108" name="グラフ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0</xdr:colOff>
      <xdr:row>20</xdr:row>
      <xdr:rowOff>0</xdr:rowOff>
    </xdr:from>
    <xdr:to>
      <xdr:col>10</xdr:col>
      <xdr:colOff>19051</xdr:colOff>
      <xdr:row>25</xdr:row>
      <xdr:rowOff>168275</xdr:rowOff>
    </xdr:to>
    <xdr:graphicFrame macro="">
      <xdr:nvGraphicFramePr>
        <xdr:cNvPr id="109" name="グラフ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5</xdr:col>
      <xdr:colOff>19051</xdr:colOff>
      <xdr:row>38</xdr:row>
      <xdr:rowOff>168275</xdr:rowOff>
    </xdr:to>
    <xdr:graphicFrame macro="">
      <xdr:nvGraphicFramePr>
        <xdr:cNvPr id="110" name="グラフ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0</xdr:colOff>
      <xdr:row>33</xdr:row>
      <xdr:rowOff>0</xdr:rowOff>
    </xdr:from>
    <xdr:to>
      <xdr:col>10</xdr:col>
      <xdr:colOff>19051</xdr:colOff>
      <xdr:row>38</xdr:row>
      <xdr:rowOff>168275</xdr:rowOff>
    </xdr:to>
    <xdr:graphicFrame macro="">
      <xdr:nvGraphicFramePr>
        <xdr:cNvPr id="111" name="グラフ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0</xdr:colOff>
      <xdr:row>146</xdr:row>
      <xdr:rowOff>0</xdr:rowOff>
    </xdr:from>
    <xdr:to>
      <xdr:col>10</xdr:col>
      <xdr:colOff>47626</xdr:colOff>
      <xdr:row>151</xdr:row>
      <xdr:rowOff>158750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b3a4ff2216b56d7/&#12487;&#12473;&#12463;&#12488;&#12483;&#12503;/&#12304;R1&#12305;&#65288;&#20816;&#31461;&#35413;&#2038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・2年用"/>
      <sheetName val="3～6年用"/>
      <sheetName val="入力・集計(１学期）"/>
      <sheetName val="1学期評価結果"/>
      <sheetName val="入力・集計(２学期）"/>
    </sheetNames>
    <sheetDataSet>
      <sheetData sheetId="0"/>
      <sheetData sheetId="1"/>
      <sheetData sheetId="2">
        <row r="3">
          <cell r="K3">
            <v>0.68934911242603547</v>
          </cell>
          <cell r="L3">
            <v>0.23372781065088757</v>
          </cell>
          <cell r="M3">
            <v>5.9171597633136092E-2</v>
          </cell>
          <cell r="N3">
            <v>1.7751479289940829E-2</v>
          </cell>
        </row>
        <row r="4">
          <cell r="K4">
            <v>0.58753709198813053</v>
          </cell>
          <cell r="L4">
            <v>0.31454005934718099</v>
          </cell>
          <cell r="M4">
            <v>8.3086053412462904E-2</v>
          </cell>
          <cell r="N4">
            <v>1.483679525222552E-2</v>
          </cell>
        </row>
        <row r="5">
          <cell r="K5">
            <v>0.53115727002967361</v>
          </cell>
          <cell r="L5">
            <v>0.31750741839762614</v>
          </cell>
          <cell r="M5">
            <v>0.10979228486646884</v>
          </cell>
          <cell r="N5">
            <v>4.1543026706231452E-2</v>
          </cell>
        </row>
        <row r="6">
          <cell r="K6">
            <v>0.43323442136498519</v>
          </cell>
          <cell r="L6">
            <v>0.34421364985163205</v>
          </cell>
          <cell r="M6">
            <v>0.16913946587537093</v>
          </cell>
          <cell r="N6">
            <v>5.3412462908011868E-2</v>
          </cell>
        </row>
        <row r="7">
          <cell r="K7">
            <v>0.7751479289940828</v>
          </cell>
          <cell r="L7">
            <v>0.16568047337278108</v>
          </cell>
          <cell r="M7">
            <v>5.0295857988165681E-2</v>
          </cell>
          <cell r="N7">
            <v>8.8757396449704144E-3</v>
          </cell>
        </row>
        <row r="8">
          <cell r="K8">
            <v>0.48071216617210683</v>
          </cell>
          <cell r="L8">
            <v>0.27893175074183979</v>
          </cell>
          <cell r="M8">
            <v>0.15727002967359049</v>
          </cell>
          <cell r="N8">
            <v>8.3086053412462904E-2</v>
          </cell>
        </row>
        <row r="9">
          <cell r="K9">
            <v>0.57988165680473369</v>
          </cell>
          <cell r="L9">
            <v>0.25147928994082841</v>
          </cell>
          <cell r="M9">
            <v>0.13313609467455623</v>
          </cell>
          <cell r="N9">
            <v>3.5502958579881658E-2</v>
          </cell>
        </row>
        <row r="10">
          <cell r="K10">
            <v>0.48071216617210683</v>
          </cell>
          <cell r="L10">
            <v>0.24035608308605341</v>
          </cell>
          <cell r="M10">
            <v>0.15727002967359049</v>
          </cell>
          <cell r="N10">
            <v>0.12166172106824925</v>
          </cell>
        </row>
        <row r="11">
          <cell r="K11">
            <v>0.60355029585798814</v>
          </cell>
          <cell r="L11">
            <v>0.28402366863905326</v>
          </cell>
          <cell r="M11">
            <v>7.6923076923076927E-2</v>
          </cell>
          <cell r="N11">
            <v>3.5502958579881658E-2</v>
          </cell>
        </row>
        <row r="12">
          <cell r="K12">
            <v>0.68343195266272194</v>
          </cell>
          <cell r="L12">
            <v>0.22781065088757396</v>
          </cell>
          <cell r="M12">
            <v>7.3964497041420121E-2</v>
          </cell>
          <cell r="N12">
            <v>1.4792899408284023E-2</v>
          </cell>
        </row>
        <row r="13">
          <cell r="K13">
            <v>0.61538461538461542</v>
          </cell>
          <cell r="L13">
            <v>0.26923076923076922</v>
          </cell>
          <cell r="M13">
            <v>8.5798816568047331E-2</v>
          </cell>
          <cell r="N13">
            <v>2.9585798816568046E-2</v>
          </cell>
        </row>
        <row r="14">
          <cell r="K14">
            <v>0.62426035502958577</v>
          </cell>
          <cell r="L14">
            <v>0.26627218934911245</v>
          </cell>
          <cell r="M14">
            <v>8.8757396449704137E-2</v>
          </cell>
          <cell r="N14">
            <v>2.0710059171597635E-2</v>
          </cell>
        </row>
        <row r="15">
          <cell r="K15">
            <v>0.4526627218934911</v>
          </cell>
          <cell r="L15">
            <v>0.29881656804733731</v>
          </cell>
          <cell r="M15">
            <v>0.15680473372781065</v>
          </cell>
          <cell r="N15">
            <v>9.1715976331360943E-2</v>
          </cell>
        </row>
        <row r="16">
          <cell r="K16">
            <v>0.62721893491124259</v>
          </cell>
          <cell r="L16">
            <v>0.25147928994082841</v>
          </cell>
          <cell r="M16">
            <v>0.10059171597633136</v>
          </cell>
          <cell r="N16">
            <v>2.0710059171597635E-2</v>
          </cell>
        </row>
        <row r="17">
          <cell r="K17">
            <v>0.68545994065281901</v>
          </cell>
          <cell r="L17">
            <v>0.26112759643916916</v>
          </cell>
          <cell r="M17">
            <v>4.1543026706231452E-2</v>
          </cell>
          <cell r="N17">
            <v>1.1869436201780416E-2</v>
          </cell>
        </row>
        <row r="18">
          <cell r="K18">
            <v>0.5473372781065089</v>
          </cell>
          <cell r="L18">
            <v>0.26331360946745563</v>
          </cell>
          <cell r="M18">
            <v>0.14201183431952663</v>
          </cell>
          <cell r="N18">
            <v>4.7337278106508875E-2</v>
          </cell>
        </row>
        <row r="19">
          <cell r="K19">
            <v>0.52958579881656809</v>
          </cell>
          <cell r="L19">
            <v>0.25147928994082841</v>
          </cell>
          <cell r="M19">
            <v>0.13017751479289941</v>
          </cell>
          <cell r="N19">
            <v>8.8757396449704137E-2</v>
          </cell>
        </row>
        <row r="20">
          <cell r="K20">
            <v>0.83431952662721898</v>
          </cell>
          <cell r="L20">
            <v>0.13313609467455623</v>
          </cell>
          <cell r="M20">
            <v>2.0710059171597635E-2</v>
          </cell>
          <cell r="N20">
            <v>1.1834319526627219E-2</v>
          </cell>
        </row>
        <row r="21">
          <cell r="K21">
            <v>0.6775147928994083</v>
          </cell>
          <cell r="L21">
            <v>0.20414201183431951</v>
          </cell>
          <cell r="M21">
            <v>0.10355029585798817</v>
          </cell>
          <cell r="N21">
            <v>1.4792899408284023E-2</v>
          </cell>
        </row>
        <row r="22">
          <cell r="K22">
            <v>0.69732937685459939</v>
          </cell>
          <cell r="L22">
            <v>0.21958456973293769</v>
          </cell>
          <cell r="M22">
            <v>6.5281899109792291E-2</v>
          </cell>
          <cell r="N22">
            <v>1.7804154302670624E-2</v>
          </cell>
        </row>
      </sheetData>
      <sheetData sheetId="3"/>
      <sheetData sheetId="4">
        <row r="3">
          <cell r="K3">
            <v>0.71732522796352582</v>
          </cell>
          <cell r="L3">
            <v>0.20364741641337386</v>
          </cell>
          <cell r="M3">
            <v>6.3829787234042548E-2</v>
          </cell>
          <cell r="N3">
            <v>1.5197568389057751E-2</v>
          </cell>
        </row>
        <row r="4">
          <cell r="K4">
            <v>0.60182370820668696</v>
          </cell>
          <cell r="L4">
            <v>0.32826747720364741</v>
          </cell>
          <cell r="M4">
            <v>5.1671732522796353E-2</v>
          </cell>
          <cell r="N4">
            <v>1.82370820668693E-2</v>
          </cell>
        </row>
        <row r="5">
          <cell r="K5">
            <v>0.54103343465045595</v>
          </cell>
          <cell r="L5">
            <v>0.30699088145896658</v>
          </cell>
          <cell r="M5">
            <v>0.1276595744680851</v>
          </cell>
          <cell r="N5">
            <v>2.4316109422492401E-2</v>
          </cell>
        </row>
        <row r="6">
          <cell r="K6">
            <v>0.46932515337423314</v>
          </cell>
          <cell r="L6">
            <v>0.32515337423312884</v>
          </cell>
          <cell r="M6">
            <v>0.15950920245398773</v>
          </cell>
          <cell r="N6">
            <v>4.6012269938650305E-2</v>
          </cell>
        </row>
        <row r="7">
          <cell r="K7">
            <v>0.77743902439024393</v>
          </cell>
          <cell r="L7">
            <v>0.19207317073170732</v>
          </cell>
          <cell r="M7">
            <v>2.4390243902439025E-2</v>
          </cell>
          <cell r="N7">
            <v>6.0975609756097563E-3</v>
          </cell>
        </row>
        <row r="8">
          <cell r="K8">
            <v>0.47112462006079026</v>
          </cell>
          <cell r="L8">
            <v>0.3161094224924012</v>
          </cell>
          <cell r="M8">
            <v>0.17325227963525835</v>
          </cell>
          <cell r="N8">
            <v>3.9513677811550151E-2</v>
          </cell>
        </row>
        <row r="9">
          <cell r="K9">
            <v>0.54573170731707321</v>
          </cell>
          <cell r="L9">
            <v>0.31707317073170732</v>
          </cell>
          <cell r="M9">
            <v>0.10060975609756098</v>
          </cell>
          <cell r="N9">
            <v>3.6585365853658534E-2</v>
          </cell>
        </row>
        <row r="10">
          <cell r="K10">
            <v>0.47720364741641336</v>
          </cell>
          <cell r="L10">
            <v>0.24924012158054712</v>
          </cell>
          <cell r="M10">
            <v>0.1641337386018237</v>
          </cell>
          <cell r="N10">
            <v>0.10942249240121581</v>
          </cell>
        </row>
        <row r="11">
          <cell r="K11">
            <v>0.65653495440729481</v>
          </cell>
          <cell r="L11">
            <v>0.24316109422492402</v>
          </cell>
          <cell r="M11">
            <v>8.5106382978723402E-2</v>
          </cell>
          <cell r="N11">
            <v>1.5197568389057751E-2</v>
          </cell>
        </row>
        <row r="12">
          <cell r="K12">
            <v>0.72865853658536583</v>
          </cell>
          <cell r="L12">
            <v>0.21951219512195122</v>
          </cell>
          <cell r="M12">
            <v>3.9634146341463415E-2</v>
          </cell>
          <cell r="N12">
            <v>1.2195121951219513E-2</v>
          </cell>
        </row>
        <row r="13">
          <cell r="K13">
            <v>0.65349544072948329</v>
          </cell>
          <cell r="L13">
            <v>0.25531914893617019</v>
          </cell>
          <cell r="M13">
            <v>7.9027355623100301E-2</v>
          </cell>
          <cell r="N13">
            <v>1.2158054711246201E-2</v>
          </cell>
        </row>
        <row r="14">
          <cell r="K14">
            <v>0.69300911854103342</v>
          </cell>
          <cell r="L14">
            <v>0.23404255319148937</v>
          </cell>
          <cell r="M14">
            <v>4.8632218844984802E-2</v>
          </cell>
          <cell r="N14">
            <v>2.4316109422492401E-2</v>
          </cell>
        </row>
        <row r="15">
          <cell r="K15">
            <v>0.49240121580547114</v>
          </cell>
          <cell r="L15">
            <v>0.27659574468085107</v>
          </cell>
          <cell r="M15">
            <v>0.1702127659574468</v>
          </cell>
          <cell r="N15">
            <v>6.0790273556231005E-2</v>
          </cell>
        </row>
        <row r="16">
          <cell r="K16">
            <v>0.64741641337386013</v>
          </cell>
          <cell r="L16">
            <v>0.24620060790273557</v>
          </cell>
          <cell r="M16">
            <v>8.5106382978723402E-2</v>
          </cell>
          <cell r="N16">
            <v>2.1276595744680851E-2</v>
          </cell>
        </row>
        <row r="17">
          <cell r="K17">
            <v>0.75914634146341464</v>
          </cell>
          <cell r="L17">
            <v>0.1798780487804878</v>
          </cell>
          <cell r="M17">
            <v>3.9634146341463415E-2</v>
          </cell>
          <cell r="N17">
            <v>2.1341463414634148E-2</v>
          </cell>
        </row>
        <row r="18">
          <cell r="K18">
            <v>0.54878048780487809</v>
          </cell>
          <cell r="L18">
            <v>0.27439024390243905</v>
          </cell>
          <cell r="M18">
            <v>0.11890243902439024</v>
          </cell>
          <cell r="N18">
            <v>5.7926829268292686E-2</v>
          </cell>
        </row>
        <row r="19">
          <cell r="K19">
            <v>0.51975683890577506</v>
          </cell>
          <cell r="L19">
            <v>0.28875379939209728</v>
          </cell>
          <cell r="M19">
            <v>0.1276595744680851</v>
          </cell>
          <cell r="N19">
            <v>6.3829787234042548E-2</v>
          </cell>
        </row>
        <row r="20">
          <cell r="K20">
            <v>0.86018237082066873</v>
          </cell>
          <cell r="L20">
            <v>0.10638297872340426</v>
          </cell>
          <cell r="M20">
            <v>2.7355623100303952E-2</v>
          </cell>
          <cell r="N20">
            <v>6.0790273556231003E-3</v>
          </cell>
        </row>
        <row r="21">
          <cell r="K21">
            <v>0.71124620060790278</v>
          </cell>
          <cell r="L21">
            <v>0.18541033434650456</v>
          </cell>
          <cell r="M21">
            <v>8.2066869300911852E-2</v>
          </cell>
          <cell r="N21">
            <v>2.1276595744680851E-2</v>
          </cell>
        </row>
        <row r="22">
          <cell r="K22">
            <v>0.75379939209726443</v>
          </cell>
          <cell r="L22">
            <v>0.20364741641337386</v>
          </cell>
          <cell r="M22">
            <v>3.0395136778115502E-2</v>
          </cell>
          <cell r="N22">
            <v>1.2158054711246201E-2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D4201-F214-4C34-8CBF-34E2ECF9C9C1}">
  <dimension ref="A1:W189"/>
  <sheetViews>
    <sheetView view="pageBreakPreview" zoomScaleNormal="100" zoomScaleSheetLayoutView="100" workbookViewId="0">
      <selection activeCell="N18" sqref="N18"/>
    </sheetView>
  </sheetViews>
  <sheetFormatPr defaultRowHeight="13.5" x14ac:dyDescent="0.15"/>
  <cols>
    <col min="1" max="1" width="5.25" customWidth="1"/>
    <col min="2" max="2" width="9.375" customWidth="1"/>
    <col min="12" max="12" width="1.625" customWidth="1"/>
    <col min="13" max="17" width="6.5" style="1" customWidth="1"/>
    <col min="18" max="23" width="6.5" customWidth="1"/>
  </cols>
  <sheetData>
    <row r="1" spans="1:17" ht="0.75" customHeight="1" x14ac:dyDescent="0.15"/>
    <row r="2" spans="1:17" ht="0.75" customHeight="1" x14ac:dyDescent="0.15">
      <c r="A2" s="2"/>
      <c r="B2" s="4"/>
      <c r="C2" s="2"/>
      <c r="D2" s="2"/>
      <c r="E2" s="2"/>
      <c r="F2" s="2"/>
      <c r="G2" s="2"/>
      <c r="H2" s="2"/>
      <c r="I2" s="43"/>
      <c r="J2" s="43"/>
      <c r="L2" s="2"/>
      <c r="M2" s="29"/>
      <c r="N2" s="29"/>
      <c r="O2" s="29"/>
      <c r="P2" s="29"/>
      <c r="Q2" s="29"/>
    </row>
    <row r="3" spans="1:17" ht="0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L3" s="2"/>
      <c r="M3" s="29"/>
      <c r="N3" s="29"/>
      <c r="O3" s="29"/>
      <c r="P3" s="29"/>
      <c r="Q3" s="29"/>
    </row>
    <row r="4" spans="1:17" ht="0.75" customHeight="1" x14ac:dyDescent="0.15">
      <c r="A4" s="2"/>
      <c r="B4" s="5"/>
      <c r="C4" s="2"/>
      <c r="D4" s="2"/>
      <c r="E4" s="2"/>
      <c r="F4" s="2"/>
      <c r="G4" s="2"/>
      <c r="H4" s="2"/>
      <c r="I4" s="2"/>
      <c r="J4" s="2"/>
      <c r="L4" s="2"/>
      <c r="M4" s="29"/>
      <c r="N4" s="29"/>
      <c r="O4" s="29"/>
      <c r="P4" s="29"/>
      <c r="Q4" s="29"/>
    </row>
    <row r="5" spans="1:17" ht="0.75" customHeight="1" x14ac:dyDescent="0.15">
      <c r="A5" s="2"/>
      <c r="B5" s="6"/>
      <c r="C5" s="6"/>
      <c r="D5" s="6"/>
      <c r="E5" s="6"/>
      <c r="F5" s="2"/>
      <c r="G5" s="6"/>
      <c r="H5" s="6"/>
      <c r="I5" s="6"/>
      <c r="J5" s="6"/>
      <c r="L5" s="2"/>
      <c r="M5" s="29"/>
      <c r="N5" s="29"/>
      <c r="O5" s="29"/>
      <c r="P5" s="29"/>
      <c r="Q5" s="29"/>
    </row>
    <row r="6" spans="1:17" ht="0.75" customHeight="1" x14ac:dyDescent="0.15">
      <c r="A6" s="2"/>
      <c r="B6" s="6"/>
      <c r="C6" s="6"/>
      <c r="D6" s="6"/>
      <c r="E6" s="6"/>
      <c r="F6" s="2"/>
      <c r="G6" s="44"/>
      <c r="H6" s="44"/>
      <c r="I6" s="44"/>
      <c r="J6" s="44"/>
      <c r="L6" s="2"/>
      <c r="M6" s="29"/>
      <c r="N6" s="29"/>
      <c r="O6" s="29"/>
      <c r="P6" s="29"/>
      <c r="Q6" s="29"/>
    </row>
    <row r="7" spans="1:17" ht="0.75" customHeight="1" x14ac:dyDescent="0.15">
      <c r="A7" s="2"/>
      <c r="B7" s="6"/>
      <c r="C7" s="6"/>
      <c r="D7" s="6"/>
      <c r="E7" s="6"/>
      <c r="F7" s="2"/>
      <c r="G7" s="6"/>
      <c r="H7" s="6"/>
      <c r="I7" s="6"/>
      <c r="J7" s="6"/>
      <c r="L7" s="2"/>
      <c r="M7" s="29"/>
      <c r="N7" s="29"/>
      <c r="O7" s="29"/>
      <c r="P7" s="29"/>
      <c r="Q7" s="29"/>
    </row>
    <row r="8" spans="1:17" ht="0.75" customHeight="1" x14ac:dyDescent="0.15">
      <c r="A8" s="2"/>
      <c r="B8" s="45"/>
      <c r="C8" s="45"/>
      <c r="D8" s="45"/>
      <c r="E8" s="45"/>
      <c r="F8" s="45"/>
      <c r="G8" s="45"/>
      <c r="H8" s="45"/>
      <c r="I8" s="45"/>
      <c r="J8" s="45"/>
      <c r="L8" s="2"/>
      <c r="M8" s="29"/>
      <c r="N8" s="29"/>
      <c r="O8" s="29"/>
      <c r="P8" s="29"/>
      <c r="Q8" s="29"/>
    </row>
    <row r="9" spans="1:17" ht="0.7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L9" s="2"/>
      <c r="M9" s="29"/>
      <c r="N9" s="29"/>
      <c r="O9" s="29"/>
      <c r="P9" s="29"/>
      <c r="Q9" s="29"/>
    </row>
    <row r="10" spans="1:17" ht="0.75" customHeight="1" x14ac:dyDescent="0.15">
      <c r="A10" s="2"/>
      <c r="B10" s="31"/>
      <c r="C10" s="31"/>
      <c r="D10" s="31"/>
      <c r="E10" s="31"/>
      <c r="F10" s="31"/>
      <c r="G10" s="31"/>
      <c r="H10" s="31"/>
      <c r="I10" s="31"/>
      <c r="J10" s="31"/>
      <c r="L10" s="2"/>
      <c r="M10" s="29"/>
      <c r="N10" s="29"/>
      <c r="O10" s="29"/>
      <c r="P10" s="29"/>
      <c r="Q10" s="29"/>
    </row>
    <row r="11" spans="1:17" ht="0.75" customHeight="1" x14ac:dyDescent="0.15">
      <c r="A11" s="2"/>
      <c r="B11" s="31"/>
      <c r="C11" s="31"/>
      <c r="D11" s="31"/>
      <c r="E11" s="31"/>
      <c r="F11" s="31"/>
      <c r="G11" s="31"/>
      <c r="H11" s="31"/>
      <c r="I11" s="31"/>
      <c r="J11" s="31"/>
      <c r="L11" s="2"/>
      <c r="M11" s="29"/>
      <c r="N11" s="29"/>
      <c r="O11" s="29"/>
      <c r="P11" s="29"/>
      <c r="Q11" s="29"/>
    </row>
    <row r="12" spans="1:17" ht="0.75" customHeight="1" x14ac:dyDescent="0.15">
      <c r="A12" s="2"/>
      <c r="B12" s="31"/>
      <c r="C12" s="31"/>
      <c r="D12" s="31"/>
      <c r="E12" s="31"/>
      <c r="F12" s="31"/>
      <c r="G12" s="31"/>
      <c r="H12" s="31"/>
      <c r="I12" s="31"/>
      <c r="J12" s="31"/>
      <c r="L12" s="2"/>
      <c r="M12" s="29"/>
      <c r="N12" s="29"/>
      <c r="O12" s="29"/>
      <c r="P12" s="29"/>
      <c r="Q12" s="29"/>
    </row>
    <row r="13" spans="1:17" ht="0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L13" s="2"/>
      <c r="M13" s="7"/>
      <c r="N13" s="7"/>
      <c r="O13" s="7"/>
      <c r="P13" s="7"/>
      <c r="Q13" s="7"/>
    </row>
    <row r="14" spans="1:17" ht="0.75" customHeight="1" x14ac:dyDescent="0.15">
      <c r="A14" s="2"/>
      <c r="B14" s="46"/>
      <c r="C14" s="46"/>
      <c r="D14" s="46"/>
      <c r="E14" s="46"/>
      <c r="F14" s="46"/>
      <c r="G14" s="46"/>
      <c r="H14" s="46"/>
      <c r="I14" s="46"/>
      <c r="J14" s="46"/>
      <c r="L14" s="2"/>
      <c r="M14" s="7"/>
      <c r="N14" s="7"/>
      <c r="O14" s="7"/>
      <c r="P14" s="7"/>
      <c r="Q14" s="7"/>
    </row>
    <row r="15" spans="1:17" ht="0.75" customHeight="1" x14ac:dyDescent="0.15">
      <c r="A15" s="2"/>
      <c r="B15" s="9"/>
      <c r="C15" s="9"/>
      <c r="D15" s="9"/>
      <c r="E15" s="9"/>
      <c r="F15" s="2"/>
      <c r="G15" s="6"/>
      <c r="H15" s="6"/>
      <c r="I15" s="6"/>
      <c r="J15" s="6"/>
      <c r="L15" s="2"/>
      <c r="M15" s="7"/>
      <c r="N15" s="8"/>
      <c r="O15" s="8"/>
      <c r="P15" s="7"/>
      <c r="Q15" s="8"/>
    </row>
    <row r="16" spans="1:17" ht="0.75" customHeight="1" x14ac:dyDescent="0.15">
      <c r="A16" s="2"/>
      <c r="B16" s="31"/>
      <c r="C16" s="31"/>
      <c r="D16" s="31"/>
      <c r="E16" s="31"/>
      <c r="F16" s="31"/>
      <c r="G16" s="31"/>
      <c r="H16" s="31"/>
      <c r="I16" s="31"/>
      <c r="J16" s="31"/>
      <c r="L16" s="2"/>
      <c r="M16" s="7"/>
      <c r="N16" s="8"/>
      <c r="O16" s="8"/>
      <c r="P16" s="7"/>
      <c r="Q16" s="8"/>
    </row>
    <row r="17" spans="1:23" ht="0.75" customHeight="1" x14ac:dyDescent="0.15">
      <c r="A17" s="2"/>
      <c r="B17" s="31"/>
      <c r="C17" s="31"/>
      <c r="D17" s="31"/>
      <c r="E17" s="31"/>
      <c r="F17" s="31"/>
      <c r="G17" s="31"/>
      <c r="H17" s="31"/>
      <c r="I17" s="31"/>
      <c r="J17" s="31"/>
      <c r="L17" s="2"/>
      <c r="M17" s="7"/>
      <c r="N17" s="8"/>
      <c r="O17" s="8"/>
      <c r="P17" s="7"/>
      <c r="Q17" s="8"/>
    </row>
    <row r="18" spans="1:23" ht="42" customHeight="1" x14ac:dyDescent="0.15">
      <c r="A18" s="40" t="s">
        <v>59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2"/>
      <c r="M18" s="7"/>
      <c r="N18" s="8"/>
      <c r="O18" s="8"/>
      <c r="P18" s="7"/>
      <c r="Q18" s="8"/>
    </row>
    <row r="19" spans="1:23" ht="26.25" customHeight="1" x14ac:dyDescent="0.15">
      <c r="A19" s="2"/>
      <c r="B19" s="42" t="s">
        <v>44</v>
      </c>
      <c r="C19" s="42"/>
      <c r="D19" s="42"/>
      <c r="E19" s="42"/>
      <c r="F19" s="26"/>
      <c r="G19" s="42" t="s">
        <v>30</v>
      </c>
      <c r="H19" s="42"/>
      <c r="I19" s="42"/>
      <c r="J19" s="42"/>
      <c r="L19" s="2"/>
      <c r="M19" s="29" t="s">
        <v>7</v>
      </c>
      <c r="N19" s="29"/>
      <c r="O19" s="29"/>
      <c r="P19" s="29"/>
      <c r="Q19" s="29"/>
      <c r="S19" s="29" t="s">
        <v>8</v>
      </c>
      <c r="T19" s="29"/>
      <c r="U19" s="29"/>
      <c r="V19" s="29"/>
      <c r="W19" s="29"/>
    </row>
    <row r="20" spans="1:23" ht="3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L20" s="2"/>
      <c r="M20" s="10" t="s">
        <v>0</v>
      </c>
      <c r="N20" s="10" t="s">
        <v>28</v>
      </c>
      <c r="O20" s="10"/>
      <c r="P20" s="10" t="s">
        <v>27</v>
      </c>
      <c r="Q20" s="10" t="s">
        <v>27</v>
      </c>
      <c r="S20" s="10" t="s">
        <v>0</v>
      </c>
      <c r="T20" s="10" t="s">
        <v>6</v>
      </c>
      <c r="U20" s="10"/>
      <c r="V20" s="10" t="s">
        <v>27</v>
      </c>
      <c r="W20" s="10" t="s">
        <v>27</v>
      </c>
    </row>
    <row r="21" spans="1:23" ht="12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L21" s="2"/>
      <c r="M21" s="10" t="s">
        <v>1</v>
      </c>
      <c r="N21" s="27">
        <v>0.61</v>
      </c>
      <c r="O21" s="33">
        <f>SUM(N21:N22)</f>
        <v>0.90999999999999992</v>
      </c>
      <c r="P21" s="19">
        <v>0.59</v>
      </c>
      <c r="Q21" s="34">
        <f>SUM(P21:P22)</f>
        <v>0.8899999999999999</v>
      </c>
      <c r="S21" s="10" t="s">
        <v>1</v>
      </c>
      <c r="T21" s="27">
        <v>0.47</v>
      </c>
      <c r="U21" s="33">
        <f>SUM(T21:T22)</f>
        <v>0.82</v>
      </c>
      <c r="V21" s="19">
        <v>0.49</v>
      </c>
      <c r="W21" s="34">
        <f>SUM(V21:V22)</f>
        <v>0.86</v>
      </c>
    </row>
    <row r="22" spans="1:23" ht="12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L22" s="2"/>
      <c r="M22" s="10" t="s">
        <v>2</v>
      </c>
      <c r="N22" s="27">
        <v>0.3</v>
      </c>
      <c r="O22" s="33"/>
      <c r="P22" s="19">
        <v>0.3</v>
      </c>
      <c r="Q22" s="35"/>
      <c r="S22" s="10" t="s">
        <v>2</v>
      </c>
      <c r="T22" s="27">
        <v>0.35</v>
      </c>
      <c r="U22" s="33"/>
      <c r="V22" s="19">
        <v>0.37</v>
      </c>
      <c r="W22" s="35"/>
    </row>
    <row r="23" spans="1:23" ht="12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L23" s="2"/>
      <c r="M23" s="10" t="s">
        <v>3</v>
      </c>
      <c r="N23" s="27">
        <v>0.05</v>
      </c>
      <c r="O23" s="33">
        <f>SUM(N23:N24)</f>
        <v>0.09</v>
      </c>
      <c r="P23" s="19">
        <v>0.09</v>
      </c>
      <c r="Q23" s="34">
        <f>SUM(P23:P24)</f>
        <v>0.11</v>
      </c>
      <c r="S23" s="10" t="s">
        <v>3</v>
      </c>
      <c r="T23" s="27">
        <v>0.13</v>
      </c>
      <c r="U23" s="33">
        <f>SUM(T23:T24)</f>
        <v>0.18</v>
      </c>
      <c r="V23" s="19">
        <v>0.11</v>
      </c>
      <c r="W23" s="34">
        <f>SUM(V23:V24)</f>
        <v>0.14000000000000001</v>
      </c>
    </row>
    <row r="24" spans="1:23" ht="12.75" customHeight="1" thickBo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L24" s="2"/>
      <c r="M24" s="12" t="s">
        <v>4</v>
      </c>
      <c r="N24" s="27">
        <v>0.04</v>
      </c>
      <c r="O24" s="33"/>
      <c r="P24" s="20">
        <v>0.02</v>
      </c>
      <c r="Q24" s="35"/>
      <c r="S24" s="12" t="s">
        <v>4</v>
      </c>
      <c r="T24" s="27">
        <v>0.05</v>
      </c>
      <c r="U24" s="33"/>
      <c r="V24" s="20">
        <v>0.03</v>
      </c>
      <c r="W24" s="35"/>
    </row>
    <row r="25" spans="1:23" ht="12.75" customHeight="1" thickTop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L25" s="2"/>
      <c r="M25" s="13" t="s">
        <v>5</v>
      </c>
      <c r="N25" s="30">
        <f>SUM(N21:N24)</f>
        <v>1</v>
      </c>
      <c r="O25" s="30"/>
      <c r="P25" s="21">
        <f>SUM(P21:P24)</f>
        <v>0.99999999999999989</v>
      </c>
      <c r="Q25" s="28">
        <f>P25/P25</f>
        <v>1</v>
      </c>
      <c r="S25" s="13" t="s">
        <v>5</v>
      </c>
      <c r="T25" s="30">
        <f>SUM(T21:T24)</f>
        <v>1</v>
      </c>
      <c r="U25" s="30"/>
      <c r="V25" s="21">
        <f>SUM(V21:V24)</f>
        <v>1</v>
      </c>
      <c r="W25" s="28"/>
    </row>
    <row r="26" spans="1:23" ht="12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L26" s="2"/>
    </row>
    <row r="27" spans="1:23" ht="3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L27" s="2"/>
    </row>
    <row r="28" spans="1:23" ht="3" customHeight="1" x14ac:dyDescent="0.15">
      <c r="A28" s="2"/>
      <c r="B28" s="32"/>
      <c r="C28" s="32"/>
      <c r="D28" s="32"/>
      <c r="E28" s="32"/>
      <c r="F28" s="2"/>
      <c r="G28" s="39" t="s">
        <v>29</v>
      </c>
      <c r="H28" s="39"/>
      <c r="I28" s="39"/>
      <c r="J28" s="39"/>
      <c r="L28" s="2"/>
    </row>
    <row r="29" spans="1:23" ht="3" customHeight="1" x14ac:dyDescent="0.15">
      <c r="A29" s="2"/>
      <c r="B29" s="32"/>
      <c r="C29" s="32"/>
      <c r="D29" s="32"/>
      <c r="E29" s="32"/>
      <c r="F29" s="2"/>
      <c r="G29" s="39"/>
      <c r="H29" s="39"/>
      <c r="I29" s="39"/>
      <c r="J29" s="39"/>
      <c r="L29" s="2"/>
    </row>
    <row r="30" spans="1:23" ht="3" customHeight="1" x14ac:dyDescent="0.15">
      <c r="A30" s="2"/>
      <c r="B30" s="32"/>
      <c r="C30" s="32"/>
      <c r="D30" s="32"/>
      <c r="E30" s="32"/>
      <c r="F30" s="2"/>
      <c r="G30" s="39"/>
      <c r="H30" s="39"/>
      <c r="I30" s="39"/>
      <c r="J30" s="39"/>
      <c r="L30" s="2"/>
    </row>
    <row r="31" spans="1:23" ht="3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L31" s="2"/>
    </row>
    <row r="32" spans="1:23" ht="27" customHeight="1" x14ac:dyDescent="0.15">
      <c r="A32" s="2"/>
      <c r="B32" s="36" t="s">
        <v>52</v>
      </c>
      <c r="C32" s="36"/>
      <c r="D32" s="36"/>
      <c r="E32" s="36"/>
      <c r="F32" s="26"/>
      <c r="G32" s="37" t="s">
        <v>31</v>
      </c>
      <c r="H32" s="37"/>
      <c r="I32" s="37"/>
      <c r="J32" s="37"/>
      <c r="L32" s="2"/>
      <c r="M32" s="29" t="s">
        <v>9</v>
      </c>
      <c r="N32" s="29"/>
      <c r="O32" s="29"/>
      <c r="P32" s="29"/>
      <c r="Q32" s="29"/>
      <c r="S32" s="29" t="s">
        <v>10</v>
      </c>
      <c r="T32" s="29"/>
      <c r="U32" s="29"/>
      <c r="V32" s="29"/>
      <c r="W32" s="29"/>
    </row>
    <row r="33" spans="1:23" ht="3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L33" s="2"/>
      <c r="M33" s="10" t="s">
        <v>0</v>
      </c>
      <c r="N33" s="10" t="s">
        <v>6</v>
      </c>
      <c r="O33" s="10"/>
      <c r="P33" s="10" t="s">
        <v>27</v>
      </c>
      <c r="Q33" s="10" t="s">
        <v>27</v>
      </c>
      <c r="S33" s="10" t="s">
        <v>0</v>
      </c>
      <c r="T33" s="10" t="s">
        <v>6</v>
      </c>
      <c r="U33" s="10"/>
      <c r="V33" s="10" t="s">
        <v>27</v>
      </c>
      <c r="W33" s="10" t="s">
        <v>27</v>
      </c>
    </row>
    <row r="34" spans="1:23" ht="12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L34" s="2"/>
      <c r="M34" s="10" t="s">
        <v>1</v>
      </c>
      <c r="N34" s="27">
        <v>0.44</v>
      </c>
      <c r="O34" s="33">
        <f>SUM(N34:N35)</f>
        <v>0.82000000000000006</v>
      </c>
      <c r="P34" s="19">
        <v>0.43</v>
      </c>
      <c r="Q34" s="34">
        <f>SUM(P34:P35)</f>
        <v>0.83000000000000007</v>
      </c>
      <c r="S34" s="10" t="s">
        <v>1</v>
      </c>
      <c r="T34" s="27">
        <v>0.39</v>
      </c>
      <c r="U34" s="33">
        <f>SUM(T34:T35)</f>
        <v>0.71</v>
      </c>
      <c r="V34" s="19">
        <v>0.42</v>
      </c>
      <c r="W34" s="34">
        <f>SUM(V34:V35)</f>
        <v>0.75</v>
      </c>
    </row>
    <row r="35" spans="1:23" ht="12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L35" s="2"/>
      <c r="M35" s="10" t="s">
        <v>2</v>
      </c>
      <c r="N35" s="27">
        <v>0.38</v>
      </c>
      <c r="O35" s="33"/>
      <c r="P35" s="19">
        <v>0.4</v>
      </c>
      <c r="Q35" s="35"/>
      <c r="S35" s="10" t="s">
        <v>2</v>
      </c>
      <c r="T35" s="27">
        <v>0.32</v>
      </c>
      <c r="U35" s="33"/>
      <c r="V35" s="19">
        <v>0.33</v>
      </c>
      <c r="W35" s="35"/>
    </row>
    <row r="36" spans="1:23" ht="12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L36" s="2"/>
      <c r="M36" s="10" t="s">
        <v>3</v>
      </c>
      <c r="N36" s="27">
        <v>0.13</v>
      </c>
      <c r="O36" s="33">
        <f>SUM(N36:N37)</f>
        <v>0.18</v>
      </c>
      <c r="P36" s="19">
        <v>0.12</v>
      </c>
      <c r="Q36" s="34">
        <f>SUM(P36:P37)</f>
        <v>0.16999999999999998</v>
      </c>
      <c r="S36" s="10" t="s">
        <v>3</v>
      </c>
      <c r="T36" s="27">
        <v>0.2</v>
      </c>
      <c r="U36" s="33">
        <f>SUM(T36:T37)</f>
        <v>0.29000000000000004</v>
      </c>
      <c r="V36" s="19">
        <v>0.18</v>
      </c>
      <c r="W36" s="34">
        <f>SUM(V36:V37)</f>
        <v>0.25</v>
      </c>
    </row>
    <row r="37" spans="1:23" ht="12.75" customHeight="1" thickBo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L37" s="2"/>
      <c r="M37" s="12" t="s">
        <v>4</v>
      </c>
      <c r="N37" s="27">
        <v>0.05</v>
      </c>
      <c r="O37" s="33"/>
      <c r="P37" s="20">
        <v>0.05</v>
      </c>
      <c r="Q37" s="35"/>
      <c r="S37" s="12" t="s">
        <v>4</v>
      </c>
      <c r="T37" s="27">
        <v>0.09</v>
      </c>
      <c r="U37" s="33"/>
      <c r="V37" s="20">
        <v>7.0000000000000007E-2</v>
      </c>
      <c r="W37" s="35"/>
    </row>
    <row r="38" spans="1:23" ht="12.75" customHeight="1" thickTop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L38" s="2"/>
      <c r="M38" s="13" t="s">
        <v>5</v>
      </c>
      <c r="N38" s="30">
        <f>SUM(N34:N37)</f>
        <v>1</v>
      </c>
      <c r="O38" s="30"/>
      <c r="P38" s="21">
        <f>SUM(P34:P37)</f>
        <v>1</v>
      </c>
      <c r="Q38" s="28">
        <f>P38/P38</f>
        <v>1</v>
      </c>
      <c r="S38" s="13" t="s">
        <v>5</v>
      </c>
      <c r="T38" s="30">
        <f>SUM(T34:T37)</f>
        <v>0.99999999999999989</v>
      </c>
      <c r="U38" s="30"/>
      <c r="V38" s="21">
        <f>SUM(V34:V37)</f>
        <v>1</v>
      </c>
      <c r="W38" s="28">
        <f>V38/V38</f>
        <v>1</v>
      </c>
    </row>
    <row r="39" spans="1:23" ht="12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L39" s="2"/>
    </row>
    <row r="40" spans="1:23" ht="2.2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L40" s="2"/>
      <c r="S40" s="7"/>
      <c r="T40" s="8"/>
      <c r="U40" s="8"/>
      <c r="V40" s="7"/>
      <c r="W40" s="8"/>
    </row>
    <row r="41" spans="1:23" ht="3" customHeight="1" x14ac:dyDescent="0.15">
      <c r="A41" s="2"/>
      <c r="B41" s="32"/>
      <c r="C41" s="32"/>
      <c r="D41" s="32"/>
      <c r="E41" s="32"/>
      <c r="F41" s="2"/>
      <c r="G41" s="32"/>
      <c r="H41" s="32"/>
      <c r="I41" s="32"/>
      <c r="J41" s="32"/>
      <c r="L41" s="2"/>
    </row>
    <row r="42" spans="1:23" ht="3" customHeight="1" x14ac:dyDescent="0.15">
      <c r="A42" s="2"/>
      <c r="B42" s="32"/>
      <c r="C42" s="32"/>
      <c r="D42" s="32"/>
      <c r="E42" s="32"/>
      <c r="F42" s="2"/>
      <c r="G42" s="32"/>
      <c r="H42" s="32"/>
      <c r="I42" s="32"/>
      <c r="J42" s="32"/>
      <c r="L42" s="2"/>
    </row>
    <row r="43" spans="1:23" ht="3" customHeight="1" x14ac:dyDescent="0.15">
      <c r="A43" s="2"/>
      <c r="B43" s="32"/>
      <c r="C43" s="32"/>
      <c r="D43" s="32"/>
      <c r="E43" s="32"/>
      <c r="F43" s="2"/>
      <c r="G43" s="32"/>
      <c r="H43" s="32"/>
      <c r="I43" s="32"/>
      <c r="J43" s="32"/>
      <c r="L43" s="2"/>
    </row>
    <row r="44" spans="1:23" ht="3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L44" s="2"/>
    </row>
    <row r="45" spans="1:23" ht="3" customHeight="1" x14ac:dyDescent="0.15">
      <c r="A45" s="2"/>
      <c r="B45" s="9"/>
      <c r="C45" s="9"/>
      <c r="D45" s="9"/>
      <c r="E45" s="9"/>
      <c r="F45" s="2"/>
      <c r="G45" s="9"/>
      <c r="H45" s="9"/>
      <c r="I45" s="9"/>
      <c r="J45" s="9"/>
      <c r="L45" s="2"/>
    </row>
    <row r="46" spans="1:23" ht="3" customHeight="1" x14ac:dyDescent="0.15">
      <c r="A46" s="2"/>
      <c r="B46" s="9"/>
      <c r="C46" s="9"/>
      <c r="D46" s="9"/>
      <c r="E46" s="9"/>
      <c r="F46" s="2"/>
      <c r="G46" s="9"/>
      <c r="H46" s="9"/>
      <c r="I46" s="9"/>
      <c r="J46" s="9"/>
      <c r="L46" s="2"/>
    </row>
    <row r="47" spans="1:23" ht="2.25" customHeight="1" x14ac:dyDescent="0.15">
      <c r="A47" s="2"/>
      <c r="B47" s="6"/>
      <c r="C47" s="6"/>
      <c r="D47" s="6"/>
      <c r="E47" s="6"/>
      <c r="F47" s="2"/>
      <c r="G47" s="6"/>
      <c r="H47" s="6"/>
      <c r="I47" s="6"/>
      <c r="J47" s="6"/>
      <c r="L47" s="2"/>
    </row>
    <row r="48" spans="1:23" ht="27" customHeight="1" x14ac:dyDescent="0.15">
      <c r="A48" s="2"/>
      <c r="B48" s="36" t="s">
        <v>53</v>
      </c>
      <c r="C48" s="36"/>
      <c r="D48" s="36"/>
      <c r="E48" s="36"/>
      <c r="F48" s="2"/>
      <c r="G48" s="36" t="s">
        <v>32</v>
      </c>
      <c r="H48" s="36"/>
      <c r="I48" s="36"/>
      <c r="J48" s="36"/>
      <c r="L48" s="2"/>
      <c r="M48" s="29" t="s">
        <v>11</v>
      </c>
      <c r="N48" s="29"/>
      <c r="O48" s="29"/>
      <c r="P48" s="29"/>
      <c r="Q48" s="29"/>
      <c r="S48" s="29" t="s">
        <v>12</v>
      </c>
      <c r="T48" s="29"/>
      <c r="U48" s="29"/>
      <c r="V48" s="29"/>
      <c r="W48" s="29"/>
    </row>
    <row r="49" spans="1:23" ht="1.5" customHeight="1" x14ac:dyDescent="0.15">
      <c r="A49" s="2"/>
      <c r="B49" s="6"/>
      <c r="C49" s="6"/>
      <c r="D49" s="6"/>
      <c r="E49" s="6"/>
      <c r="F49" s="2"/>
      <c r="G49" s="6"/>
      <c r="H49" s="6"/>
      <c r="I49" s="6"/>
      <c r="J49" s="6"/>
      <c r="L49" s="2"/>
      <c r="M49" s="10" t="s">
        <v>0</v>
      </c>
      <c r="N49" s="10" t="s">
        <v>6</v>
      </c>
      <c r="O49" s="10"/>
      <c r="P49" s="10" t="s">
        <v>27</v>
      </c>
      <c r="Q49" s="10" t="s">
        <v>27</v>
      </c>
      <c r="S49" s="10" t="s">
        <v>0</v>
      </c>
      <c r="T49" s="10" t="s">
        <v>6</v>
      </c>
      <c r="U49" s="10"/>
      <c r="V49" s="10" t="s">
        <v>27</v>
      </c>
      <c r="W49" s="10" t="s">
        <v>27</v>
      </c>
    </row>
    <row r="50" spans="1:23" ht="12.7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L50" s="2"/>
      <c r="M50" s="10" t="s">
        <v>1</v>
      </c>
      <c r="N50" s="27">
        <v>0.71</v>
      </c>
      <c r="O50" s="33">
        <f>SUM(N50:N51)</f>
        <v>0.95</v>
      </c>
      <c r="P50" s="19">
        <v>0.69</v>
      </c>
      <c r="Q50" s="34">
        <f>SUM(P50:P51)</f>
        <v>0.96</v>
      </c>
      <c r="S50" s="10" t="s">
        <v>1</v>
      </c>
      <c r="T50" s="27">
        <v>0.43</v>
      </c>
      <c r="U50" s="33">
        <f>SUM(T50:T51)</f>
        <v>0.72</v>
      </c>
      <c r="V50" s="19">
        <v>0.38</v>
      </c>
      <c r="W50" s="34">
        <f>SUM(V50:V51)</f>
        <v>0.66999999999999993</v>
      </c>
    </row>
    <row r="51" spans="1:23" ht="12.7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L51" s="2"/>
      <c r="M51" s="10" t="s">
        <v>2</v>
      </c>
      <c r="N51" s="27">
        <v>0.24</v>
      </c>
      <c r="O51" s="33"/>
      <c r="P51" s="19">
        <v>0.27</v>
      </c>
      <c r="Q51" s="35"/>
      <c r="S51" s="10" t="s">
        <v>2</v>
      </c>
      <c r="T51" s="27">
        <v>0.28999999999999998</v>
      </c>
      <c r="U51" s="33"/>
      <c r="V51" s="19">
        <v>0.28999999999999998</v>
      </c>
      <c r="W51" s="35"/>
    </row>
    <row r="52" spans="1:23" ht="12.7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L52" s="2"/>
      <c r="M52" s="10" t="s">
        <v>3</v>
      </c>
      <c r="N52" s="27">
        <v>0.03</v>
      </c>
      <c r="O52" s="33">
        <f>SUM(N52:N53)</f>
        <v>0.05</v>
      </c>
      <c r="P52" s="19">
        <v>0.03</v>
      </c>
      <c r="Q52" s="34">
        <f>SUM(P52:P53)</f>
        <v>0.04</v>
      </c>
      <c r="S52" s="10" t="s">
        <v>3</v>
      </c>
      <c r="T52" s="27">
        <v>0.16</v>
      </c>
      <c r="U52" s="33">
        <f>SUM(T52:T53)</f>
        <v>0.28000000000000003</v>
      </c>
      <c r="V52" s="19">
        <v>0.24</v>
      </c>
      <c r="W52" s="34">
        <f>SUM(V52:V53)</f>
        <v>0.32999999999999996</v>
      </c>
    </row>
    <row r="53" spans="1:23" ht="12.75" customHeight="1" thickBo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L53" s="2"/>
      <c r="M53" s="12" t="s">
        <v>4</v>
      </c>
      <c r="N53" s="27">
        <v>0.02</v>
      </c>
      <c r="O53" s="33"/>
      <c r="P53" s="20">
        <v>0.01</v>
      </c>
      <c r="Q53" s="35"/>
      <c r="S53" s="12" t="s">
        <v>4</v>
      </c>
      <c r="T53" s="27">
        <v>0.12</v>
      </c>
      <c r="U53" s="33"/>
      <c r="V53" s="20">
        <v>0.09</v>
      </c>
      <c r="W53" s="35"/>
    </row>
    <row r="54" spans="1:23" ht="12.75" customHeight="1" thickTop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L54" s="2"/>
      <c r="M54" s="13" t="s">
        <v>5</v>
      </c>
      <c r="N54" s="30">
        <f>SUM(N50:N53)</f>
        <v>1</v>
      </c>
      <c r="O54" s="30"/>
      <c r="P54" s="21">
        <f>SUM(P50:P53)</f>
        <v>1</v>
      </c>
      <c r="Q54" s="28">
        <f>P54/P54</f>
        <v>1</v>
      </c>
      <c r="S54" s="13" t="s">
        <v>5</v>
      </c>
      <c r="T54" s="30">
        <f>SUM(T50:T53)</f>
        <v>1</v>
      </c>
      <c r="U54" s="30"/>
      <c r="V54" s="21">
        <f>SUM(V50:V53)</f>
        <v>0.99999999999999989</v>
      </c>
      <c r="W54" s="28">
        <f>V54/V54</f>
        <v>1</v>
      </c>
    </row>
    <row r="55" spans="1:23" ht="12.7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L55" s="2"/>
    </row>
    <row r="56" spans="1:23" ht="4.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L56" s="2"/>
    </row>
    <row r="57" spans="1:23" ht="4.5" customHeight="1" x14ac:dyDescent="0.15">
      <c r="A57" s="2"/>
      <c r="B57" s="32"/>
      <c r="C57" s="32"/>
      <c r="D57" s="32"/>
      <c r="E57" s="32"/>
      <c r="F57" s="2"/>
      <c r="G57" s="32"/>
      <c r="H57" s="32"/>
      <c r="I57" s="32"/>
      <c r="J57" s="32"/>
      <c r="L57" s="2"/>
    </row>
    <row r="58" spans="1:23" ht="3.75" customHeight="1" x14ac:dyDescent="0.15">
      <c r="A58" s="2"/>
      <c r="B58" s="32"/>
      <c r="C58" s="32"/>
      <c r="D58" s="32"/>
      <c r="E58" s="32"/>
      <c r="F58" s="2"/>
      <c r="G58" s="32"/>
      <c r="H58" s="32"/>
      <c r="I58" s="32"/>
      <c r="J58" s="32"/>
      <c r="L58" s="2"/>
    </row>
    <row r="59" spans="1:23" ht="3.75" customHeight="1" x14ac:dyDescent="0.15">
      <c r="A59" s="2"/>
      <c r="B59" s="32"/>
      <c r="C59" s="32"/>
      <c r="D59" s="32"/>
      <c r="E59" s="32"/>
      <c r="F59" s="2"/>
      <c r="G59" s="32"/>
      <c r="H59" s="32"/>
      <c r="I59" s="32"/>
      <c r="J59" s="32"/>
      <c r="L59" s="2"/>
    </row>
    <row r="60" spans="1:23" ht="3.7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L60" s="2"/>
    </row>
    <row r="61" spans="1:23" ht="27.75" customHeight="1" x14ac:dyDescent="0.15">
      <c r="A61" s="2"/>
      <c r="B61" s="37" t="s">
        <v>54</v>
      </c>
      <c r="C61" s="37"/>
      <c r="D61" s="37"/>
      <c r="E61" s="37"/>
      <c r="F61" s="2"/>
      <c r="G61" s="36" t="s">
        <v>55</v>
      </c>
      <c r="H61" s="36"/>
      <c r="I61" s="36"/>
      <c r="J61" s="36"/>
      <c r="L61" s="2"/>
      <c r="M61" s="29" t="s">
        <v>13</v>
      </c>
      <c r="N61" s="29"/>
      <c r="O61" s="29"/>
      <c r="P61" s="29"/>
      <c r="Q61" s="29"/>
      <c r="S61" s="29" t="s">
        <v>14</v>
      </c>
      <c r="T61" s="29"/>
      <c r="U61" s="29"/>
      <c r="V61" s="29"/>
      <c r="W61" s="29"/>
    </row>
    <row r="62" spans="1:23" ht="2.2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L62" s="2"/>
      <c r="M62" s="10" t="s">
        <v>0</v>
      </c>
      <c r="N62" s="10" t="s">
        <v>6</v>
      </c>
      <c r="O62" s="10"/>
      <c r="P62" s="10" t="s">
        <v>27</v>
      </c>
      <c r="Q62" s="10" t="s">
        <v>27</v>
      </c>
      <c r="S62" s="10" t="s">
        <v>0</v>
      </c>
      <c r="T62" s="10" t="s">
        <v>6</v>
      </c>
      <c r="U62" s="10"/>
      <c r="V62" s="10" t="s">
        <v>27</v>
      </c>
      <c r="W62" s="10" t="s">
        <v>27</v>
      </c>
    </row>
    <row r="63" spans="1:23" ht="12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L63" s="2"/>
      <c r="M63" s="10" t="s">
        <v>1</v>
      </c>
      <c r="N63" s="27">
        <v>0.43</v>
      </c>
      <c r="O63" s="33">
        <f>SUM(N63:N64)</f>
        <v>0.74</v>
      </c>
      <c r="P63" s="19">
        <v>0.48</v>
      </c>
      <c r="Q63" s="34">
        <f>SUM(P63:P64)</f>
        <v>0.79</v>
      </c>
      <c r="S63" s="10" t="s">
        <v>1</v>
      </c>
      <c r="T63" s="27">
        <v>0.45</v>
      </c>
      <c r="U63" s="33">
        <f>SUM(T63:T64)</f>
        <v>0.7</v>
      </c>
      <c r="V63" s="19">
        <v>0.45</v>
      </c>
      <c r="W63" s="34">
        <f>SUM(V63:V64)</f>
        <v>0.69</v>
      </c>
    </row>
    <row r="64" spans="1:23" ht="12.7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L64" s="2"/>
      <c r="M64" s="10" t="s">
        <v>2</v>
      </c>
      <c r="N64" s="27">
        <v>0.31</v>
      </c>
      <c r="O64" s="33"/>
      <c r="P64" s="19">
        <v>0.31</v>
      </c>
      <c r="Q64" s="35"/>
      <c r="S64" s="10" t="s">
        <v>2</v>
      </c>
      <c r="T64" s="27">
        <v>0.25</v>
      </c>
      <c r="U64" s="33"/>
      <c r="V64" s="19">
        <v>0.24</v>
      </c>
      <c r="W64" s="35"/>
    </row>
    <row r="65" spans="1:23" ht="12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L65" s="2"/>
      <c r="M65" s="10" t="s">
        <v>3</v>
      </c>
      <c r="N65" s="27">
        <v>0.17</v>
      </c>
      <c r="O65" s="33">
        <f>SUM(N65:N66)</f>
        <v>0.26</v>
      </c>
      <c r="P65" s="19">
        <v>0.15</v>
      </c>
      <c r="Q65" s="34">
        <f>SUM(P65:P66)</f>
        <v>0.21</v>
      </c>
      <c r="S65" s="10" t="s">
        <v>3</v>
      </c>
      <c r="T65" s="27">
        <v>0.19</v>
      </c>
      <c r="U65" s="33">
        <f>SUM(T65:T66)</f>
        <v>0.3</v>
      </c>
      <c r="V65" s="19">
        <v>0.18</v>
      </c>
      <c r="W65" s="34">
        <f>SUM(V65:V66)</f>
        <v>0.31</v>
      </c>
    </row>
    <row r="66" spans="1:23" ht="12.75" customHeight="1" thickBo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L66" s="2"/>
      <c r="M66" s="12" t="s">
        <v>4</v>
      </c>
      <c r="N66" s="27">
        <v>0.09</v>
      </c>
      <c r="O66" s="33"/>
      <c r="P66" s="20">
        <v>0.06</v>
      </c>
      <c r="Q66" s="35"/>
      <c r="S66" s="12" t="s">
        <v>4</v>
      </c>
      <c r="T66" s="27">
        <v>0.11</v>
      </c>
      <c r="U66" s="33"/>
      <c r="V66" s="20">
        <v>0.13</v>
      </c>
      <c r="W66" s="35"/>
    </row>
    <row r="67" spans="1:23" ht="12.75" customHeight="1" thickTop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L67" s="2"/>
      <c r="M67" s="13" t="s">
        <v>5</v>
      </c>
      <c r="N67" s="30">
        <f>SUM(N63:N66)</f>
        <v>1</v>
      </c>
      <c r="O67" s="30"/>
      <c r="P67" s="21">
        <f>SUM(P63:P66)</f>
        <v>1</v>
      </c>
      <c r="Q67" s="28">
        <f>P67/P67</f>
        <v>1</v>
      </c>
      <c r="S67" s="13" t="s">
        <v>5</v>
      </c>
      <c r="T67" s="30">
        <f>SUM(T63:T66)</f>
        <v>0.99999999999999989</v>
      </c>
      <c r="U67" s="30"/>
      <c r="V67" s="21">
        <f>SUM(V63:V66)</f>
        <v>0.99999999999999989</v>
      </c>
      <c r="W67" s="28">
        <f>V67/V67</f>
        <v>1</v>
      </c>
    </row>
    <row r="68" spans="1:23" ht="12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L68" s="2"/>
    </row>
    <row r="69" spans="1:23" ht="5.2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L69" s="2"/>
    </row>
    <row r="70" spans="1:23" ht="5.25" customHeight="1" x14ac:dyDescent="0.15">
      <c r="A70" s="2"/>
      <c r="B70" s="32"/>
      <c r="C70" s="32"/>
      <c r="D70" s="32"/>
      <c r="E70" s="32"/>
      <c r="F70" s="2"/>
      <c r="G70" s="32"/>
      <c r="H70" s="32"/>
      <c r="I70" s="32"/>
      <c r="J70" s="32"/>
      <c r="L70" s="2"/>
    </row>
    <row r="71" spans="1:23" ht="5.25" customHeight="1" x14ac:dyDescent="0.15">
      <c r="A71" s="2"/>
      <c r="B71" s="32"/>
      <c r="C71" s="32"/>
      <c r="D71" s="32"/>
      <c r="E71" s="32"/>
      <c r="F71" s="2"/>
      <c r="G71" s="32"/>
      <c r="H71" s="32"/>
      <c r="I71" s="32"/>
      <c r="J71" s="32"/>
      <c r="L71" s="2"/>
    </row>
    <row r="72" spans="1:23" ht="5.25" customHeight="1" x14ac:dyDescent="0.15">
      <c r="A72" s="2"/>
      <c r="B72" s="32"/>
      <c r="C72" s="32"/>
      <c r="D72" s="32"/>
      <c r="E72" s="32"/>
      <c r="F72" s="2"/>
      <c r="G72" s="32"/>
      <c r="H72" s="32"/>
      <c r="I72" s="32"/>
      <c r="J72" s="32"/>
      <c r="L72" s="2"/>
    </row>
    <row r="73" spans="1:23" ht="5.2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L73" s="2"/>
    </row>
    <row r="74" spans="1:23" ht="27" customHeight="1" x14ac:dyDescent="0.15">
      <c r="A74" s="2"/>
      <c r="B74" s="38" t="s">
        <v>41</v>
      </c>
      <c r="C74" s="38"/>
      <c r="D74" s="38"/>
      <c r="E74" s="38"/>
      <c r="F74" s="2"/>
      <c r="G74" s="36" t="s">
        <v>40</v>
      </c>
      <c r="H74" s="36"/>
      <c r="I74" s="36"/>
      <c r="J74" s="36"/>
      <c r="L74" s="2"/>
      <c r="M74" s="29" t="s">
        <v>15</v>
      </c>
      <c r="N74" s="29"/>
      <c r="O74" s="29"/>
      <c r="P74" s="29"/>
      <c r="Q74" s="29"/>
      <c r="S74" s="29" t="s">
        <v>16</v>
      </c>
      <c r="T74" s="29"/>
      <c r="U74" s="29"/>
      <c r="V74" s="29"/>
      <c r="W74" s="29"/>
    </row>
    <row r="75" spans="1:23" ht="3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L75" s="2"/>
      <c r="M75" s="10" t="s">
        <v>0</v>
      </c>
      <c r="N75" s="10" t="s">
        <v>6</v>
      </c>
      <c r="O75" s="10"/>
      <c r="P75" s="10" t="s">
        <v>27</v>
      </c>
      <c r="Q75" s="10" t="s">
        <v>27</v>
      </c>
      <c r="S75" s="10" t="s">
        <v>0</v>
      </c>
      <c r="T75" s="10" t="s">
        <v>6</v>
      </c>
      <c r="U75" s="10"/>
      <c r="V75" s="10" t="s">
        <v>27</v>
      </c>
      <c r="W75" s="10" t="s">
        <v>27</v>
      </c>
    </row>
    <row r="76" spans="1:23" ht="12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L76" s="2"/>
      <c r="M76" s="10" t="s">
        <v>1</v>
      </c>
      <c r="N76" s="27">
        <v>0.48</v>
      </c>
      <c r="O76" s="33">
        <f>SUM(N76:N77)</f>
        <v>0.85</v>
      </c>
      <c r="P76" s="19">
        <v>0.53</v>
      </c>
      <c r="Q76" s="34">
        <f>SUM(P76:P77)</f>
        <v>0.87000000000000011</v>
      </c>
      <c r="S76" s="10" t="s">
        <v>1</v>
      </c>
      <c r="T76" s="27">
        <v>0.64</v>
      </c>
      <c r="U76" s="33">
        <f>SUM(T76:T77)</f>
        <v>0.94</v>
      </c>
      <c r="V76" s="19">
        <v>0.63</v>
      </c>
      <c r="W76" s="34">
        <f>SUM(V76:V77)</f>
        <v>0.91999999999999993</v>
      </c>
    </row>
    <row r="77" spans="1:23" ht="12.7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L77" s="2"/>
      <c r="M77" s="10" t="s">
        <v>2</v>
      </c>
      <c r="N77" s="27">
        <v>0.37</v>
      </c>
      <c r="O77" s="33"/>
      <c r="P77" s="19">
        <v>0.34</v>
      </c>
      <c r="Q77" s="35"/>
      <c r="S77" s="10" t="s">
        <v>2</v>
      </c>
      <c r="T77" s="27">
        <v>0.3</v>
      </c>
      <c r="U77" s="33"/>
      <c r="V77" s="19">
        <v>0.28999999999999998</v>
      </c>
      <c r="W77" s="35"/>
    </row>
    <row r="78" spans="1:23" ht="12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L78" s="2"/>
      <c r="M78" s="10" t="s">
        <v>3</v>
      </c>
      <c r="N78" s="27">
        <v>0.11</v>
      </c>
      <c r="O78" s="33">
        <f>SUM(N78:N79)</f>
        <v>0.15</v>
      </c>
      <c r="P78" s="19">
        <v>0.09</v>
      </c>
      <c r="Q78" s="34">
        <f>SUM(P78:P79)</f>
        <v>0.13</v>
      </c>
      <c r="S78" s="10" t="s">
        <v>3</v>
      </c>
      <c r="T78" s="27">
        <v>0.04</v>
      </c>
      <c r="U78" s="33">
        <f>SUM(T78:T79)</f>
        <v>0.06</v>
      </c>
      <c r="V78" s="19">
        <v>0.06</v>
      </c>
      <c r="W78" s="34">
        <f>SUM(V78:V79)</f>
        <v>0.08</v>
      </c>
    </row>
    <row r="79" spans="1:23" ht="12.75" customHeight="1" thickBo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L79" s="2"/>
      <c r="M79" s="12" t="s">
        <v>4</v>
      </c>
      <c r="N79" s="27">
        <v>0.04</v>
      </c>
      <c r="O79" s="33"/>
      <c r="P79" s="20">
        <v>0.04</v>
      </c>
      <c r="Q79" s="35"/>
      <c r="S79" s="12" t="s">
        <v>4</v>
      </c>
      <c r="T79" s="27">
        <v>0.02</v>
      </c>
      <c r="U79" s="33"/>
      <c r="V79" s="20">
        <v>0.02</v>
      </c>
      <c r="W79" s="35"/>
    </row>
    <row r="80" spans="1:23" ht="12.75" customHeight="1" thickTop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L80" s="2"/>
      <c r="M80" s="13" t="s">
        <v>5</v>
      </c>
      <c r="N80" s="30">
        <f>SUM(N76:N79)</f>
        <v>1</v>
      </c>
      <c r="O80" s="30"/>
      <c r="P80" s="21">
        <f>SUM(P76:P79)</f>
        <v>1</v>
      </c>
      <c r="Q80" s="28">
        <f>P80/P80</f>
        <v>1</v>
      </c>
      <c r="S80" s="13" t="s">
        <v>5</v>
      </c>
      <c r="T80" s="30">
        <f>SUM(T76:T79)</f>
        <v>1</v>
      </c>
      <c r="U80" s="30"/>
      <c r="V80" s="21">
        <f>SUM(V76:V79)</f>
        <v>1</v>
      </c>
      <c r="W80" s="28">
        <f>V80/V80</f>
        <v>1</v>
      </c>
    </row>
    <row r="81" spans="1:23" ht="12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L81" s="2"/>
    </row>
    <row r="82" spans="1:23" ht="0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L82" s="2"/>
    </row>
    <row r="83" spans="1:23" ht="3" customHeight="1" x14ac:dyDescent="0.15">
      <c r="A83" s="2"/>
      <c r="B83" s="32"/>
      <c r="C83" s="32"/>
      <c r="D83" s="32"/>
      <c r="E83" s="32"/>
      <c r="F83" s="2"/>
      <c r="G83" s="32"/>
      <c r="H83" s="32"/>
      <c r="I83" s="32"/>
      <c r="J83" s="32"/>
      <c r="L83" s="2"/>
    </row>
    <row r="84" spans="1:23" ht="3" customHeight="1" x14ac:dyDescent="0.15">
      <c r="A84" s="2"/>
      <c r="B84" s="32"/>
      <c r="C84" s="32"/>
      <c r="D84" s="32"/>
      <c r="E84" s="32"/>
      <c r="F84" s="2"/>
      <c r="G84" s="32"/>
      <c r="H84" s="32"/>
      <c r="I84" s="32"/>
      <c r="J84" s="32"/>
      <c r="L84" s="2"/>
    </row>
    <row r="85" spans="1:23" ht="3" customHeight="1" x14ac:dyDescent="0.15">
      <c r="A85" s="2"/>
      <c r="B85" s="32"/>
      <c r="C85" s="32"/>
      <c r="D85" s="32"/>
      <c r="E85" s="32"/>
      <c r="F85" s="2"/>
      <c r="G85" s="32"/>
      <c r="H85" s="32"/>
      <c r="I85" s="32"/>
      <c r="J85" s="32"/>
      <c r="L85" s="2"/>
    </row>
    <row r="86" spans="1:23" ht="3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L86" s="2"/>
    </row>
    <row r="87" spans="1:23" ht="3" customHeight="1" x14ac:dyDescent="0.15">
      <c r="A87" s="2"/>
      <c r="B87" s="9"/>
      <c r="C87" s="9"/>
      <c r="D87" s="9"/>
      <c r="E87" s="9"/>
      <c r="F87" s="2"/>
      <c r="G87" s="9"/>
      <c r="H87" s="9"/>
      <c r="I87" s="9"/>
      <c r="J87" s="9"/>
      <c r="L87" s="2"/>
    </row>
    <row r="88" spans="1:23" ht="3" customHeight="1" x14ac:dyDescent="0.15">
      <c r="A88" s="2"/>
      <c r="B88" s="9"/>
      <c r="C88" s="9"/>
      <c r="D88" s="9"/>
      <c r="E88" s="9"/>
      <c r="F88" s="2"/>
      <c r="G88" s="9"/>
      <c r="H88" s="9"/>
      <c r="I88" s="9"/>
      <c r="J88" s="9"/>
      <c r="L88" s="2"/>
    </row>
    <row r="89" spans="1:23" ht="3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L89" s="2"/>
    </row>
    <row r="90" spans="1:23" ht="3" customHeight="1" x14ac:dyDescent="0.15">
      <c r="A90" s="2"/>
      <c r="B90" s="6"/>
      <c r="C90" s="6"/>
      <c r="D90" s="6"/>
      <c r="E90" s="6"/>
      <c r="F90" s="2"/>
      <c r="G90" s="6"/>
      <c r="H90" s="6"/>
      <c r="I90" s="6"/>
      <c r="J90" s="6"/>
      <c r="L90" s="2"/>
    </row>
    <row r="91" spans="1:23" ht="27" customHeight="1" x14ac:dyDescent="0.15">
      <c r="A91" s="2"/>
      <c r="B91" s="36" t="s">
        <v>39</v>
      </c>
      <c r="C91" s="36"/>
      <c r="D91" s="36"/>
      <c r="E91" s="36"/>
      <c r="F91" s="2"/>
      <c r="G91" s="36" t="s">
        <v>56</v>
      </c>
      <c r="H91" s="36"/>
      <c r="I91" s="36"/>
      <c r="J91" s="36"/>
      <c r="L91" s="2"/>
      <c r="M91" s="29" t="s">
        <v>17</v>
      </c>
      <c r="N91" s="29"/>
      <c r="O91" s="29"/>
      <c r="P91" s="29"/>
      <c r="Q91" s="29"/>
      <c r="S91" s="29" t="s">
        <v>18</v>
      </c>
      <c r="T91" s="29"/>
      <c r="U91" s="29"/>
      <c r="V91" s="29"/>
      <c r="W91" s="29"/>
    </row>
    <row r="92" spans="1:23" ht="3" customHeight="1" x14ac:dyDescent="0.15">
      <c r="A92" s="2"/>
      <c r="B92" s="6"/>
      <c r="C92" s="6"/>
      <c r="D92" s="6"/>
      <c r="E92" s="6"/>
      <c r="F92" s="2"/>
      <c r="G92" s="6"/>
      <c r="H92" s="6"/>
      <c r="I92" s="6"/>
      <c r="J92" s="6"/>
      <c r="L92" s="2"/>
      <c r="M92" s="10" t="s">
        <v>0</v>
      </c>
      <c r="N92" s="10" t="s">
        <v>6</v>
      </c>
      <c r="O92" s="10"/>
      <c r="P92" s="10" t="s">
        <v>27</v>
      </c>
      <c r="Q92" s="10" t="s">
        <v>27</v>
      </c>
      <c r="S92" s="10" t="s">
        <v>0</v>
      </c>
      <c r="T92" s="10" t="s">
        <v>6</v>
      </c>
      <c r="U92" s="10"/>
      <c r="V92" s="10" t="s">
        <v>27</v>
      </c>
      <c r="W92" s="10" t="s">
        <v>27</v>
      </c>
    </row>
    <row r="93" spans="1:23" ht="12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L93" s="2"/>
      <c r="M93" s="10" t="s">
        <v>1</v>
      </c>
      <c r="N93" s="27">
        <v>0.54</v>
      </c>
      <c r="O93" s="33">
        <f>SUM(N93:N94)</f>
        <v>0.8600000000000001</v>
      </c>
      <c r="P93" s="19">
        <v>0.56000000000000005</v>
      </c>
      <c r="Q93" s="34">
        <f>SUM(P93:P94)</f>
        <v>0.88000000000000012</v>
      </c>
      <c r="S93" s="10" t="s">
        <v>1</v>
      </c>
      <c r="T93" s="27">
        <v>0.54</v>
      </c>
      <c r="U93" s="33">
        <f>SUM(T93:T94)</f>
        <v>0.87000000000000011</v>
      </c>
      <c r="V93" s="19">
        <v>0.61</v>
      </c>
      <c r="W93" s="34">
        <f>SUM(V93:V94)</f>
        <v>0.86</v>
      </c>
    </row>
    <row r="94" spans="1:23" ht="12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L94" s="2"/>
      <c r="M94" s="10" t="s">
        <v>2</v>
      </c>
      <c r="N94" s="27">
        <v>0.32</v>
      </c>
      <c r="O94" s="33"/>
      <c r="P94" s="19">
        <v>0.32</v>
      </c>
      <c r="Q94" s="35"/>
      <c r="S94" s="10" t="s">
        <v>2</v>
      </c>
      <c r="T94" s="27">
        <v>0.33</v>
      </c>
      <c r="U94" s="33"/>
      <c r="V94" s="19">
        <v>0.25</v>
      </c>
      <c r="W94" s="35"/>
    </row>
    <row r="95" spans="1:23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L95" s="2"/>
      <c r="M95" s="10" t="s">
        <v>3</v>
      </c>
      <c r="N95" s="27">
        <v>0.11</v>
      </c>
      <c r="O95" s="33">
        <f>SUM(N95:N96)</f>
        <v>0.14000000000000001</v>
      </c>
      <c r="P95" s="19">
        <v>0.09</v>
      </c>
      <c r="Q95" s="34">
        <f>SUM(P95:P96)</f>
        <v>0.12</v>
      </c>
      <c r="S95" s="10" t="s">
        <v>3</v>
      </c>
      <c r="T95" s="27">
        <v>0.08</v>
      </c>
      <c r="U95" s="33">
        <f>SUM(T95:T96)</f>
        <v>0.13</v>
      </c>
      <c r="V95" s="19">
        <v>0.1</v>
      </c>
      <c r="W95" s="34">
        <f>SUM(V95:V96)</f>
        <v>0.14000000000000001</v>
      </c>
    </row>
    <row r="96" spans="1:23" ht="12.75" customHeight="1" thickBo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L96" s="2"/>
      <c r="M96" s="12" t="s">
        <v>4</v>
      </c>
      <c r="N96" s="27">
        <v>0.03</v>
      </c>
      <c r="O96" s="33"/>
      <c r="P96" s="20">
        <v>0.03</v>
      </c>
      <c r="Q96" s="35"/>
      <c r="S96" s="12" t="s">
        <v>4</v>
      </c>
      <c r="T96" s="27">
        <v>0.05</v>
      </c>
      <c r="U96" s="33"/>
      <c r="V96" s="20">
        <v>0.04</v>
      </c>
      <c r="W96" s="35"/>
    </row>
    <row r="97" spans="1:23" ht="12.75" customHeight="1" thickTop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L97" s="2"/>
      <c r="M97" s="13" t="s">
        <v>5</v>
      </c>
      <c r="N97" s="30">
        <f>SUM(N93:N96)</f>
        <v>1</v>
      </c>
      <c r="O97" s="30"/>
      <c r="P97" s="21">
        <f>SUM(P93:P96)</f>
        <v>1</v>
      </c>
      <c r="Q97" s="28">
        <f>P97/P97</f>
        <v>1</v>
      </c>
      <c r="S97" s="13" t="s">
        <v>5</v>
      </c>
      <c r="T97" s="30">
        <f>SUM(T93:T96)</f>
        <v>1</v>
      </c>
      <c r="U97" s="30"/>
      <c r="V97" s="21">
        <f>SUM(V93:V96)</f>
        <v>1</v>
      </c>
      <c r="W97" s="28">
        <f>V97/V97</f>
        <v>1</v>
      </c>
    </row>
    <row r="98" spans="1:23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L98" s="2"/>
    </row>
    <row r="99" spans="1:23" ht="9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L99" s="2"/>
    </row>
    <row r="100" spans="1:23" ht="6" customHeight="1" x14ac:dyDescent="0.15">
      <c r="A100" s="2"/>
      <c r="B100" s="32"/>
      <c r="C100" s="32"/>
      <c r="D100" s="32"/>
      <c r="E100" s="32"/>
      <c r="F100" s="2"/>
      <c r="G100" s="32"/>
      <c r="H100" s="32"/>
      <c r="I100" s="32"/>
      <c r="J100" s="32"/>
      <c r="L100" s="2"/>
    </row>
    <row r="101" spans="1:23" ht="6" customHeight="1" x14ac:dyDescent="0.15">
      <c r="A101" s="2"/>
      <c r="B101" s="32"/>
      <c r="C101" s="32"/>
      <c r="D101" s="32"/>
      <c r="E101" s="32"/>
      <c r="F101" s="2"/>
      <c r="G101" s="32"/>
      <c r="H101" s="32"/>
      <c r="I101" s="32"/>
      <c r="J101" s="32"/>
      <c r="L101" s="2"/>
    </row>
    <row r="102" spans="1:23" ht="9" customHeight="1" x14ac:dyDescent="0.15">
      <c r="A102" s="2"/>
      <c r="B102" s="32"/>
      <c r="C102" s="32"/>
      <c r="D102" s="32"/>
      <c r="E102" s="32"/>
      <c r="F102" s="2"/>
      <c r="G102" s="32"/>
      <c r="H102" s="32"/>
      <c r="I102" s="32"/>
      <c r="J102" s="32"/>
      <c r="L102" s="2"/>
    </row>
    <row r="103" spans="1:23" ht="6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L103" s="2"/>
    </row>
    <row r="104" spans="1:23" ht="27" customHeight="1" x14ac:dyDescent="0.15">
      <c r="A104" s="2"/>
      <c r="B104" s="36" t="s">
        <v>38</v>
      </c>
      <c r="C104" s="36"/>
      <c r="D104" s="36"/>
      <c r="E104" s="36"/>
      <c r="F104" s="2"/>
      <c r="G104" s="36" t="s">
        <v>37</v>
      </c>
      <c r="H104" s="36"/>
      <c r="I104" s="36"/>
      <c r="J104" s="36"/>
      <c r="L104" s="2"/>
      <c r="M104" s="29" t="s">
        <v>19</v>
      </c>
      <c r="N104" s="29"/>
      <c r="O104" s="29"/>
      <c r="P104" s="29"/>
      <c r="Q104" s="29"/>
      <c r="S104" s="29" t="s">
        <v>20</v>
      </c>
      <c r="T104" s="29"/>
      <c r="U104" s="29"/>
      <c r="V104" s="29"/>
      <c r="W104" s="29"/>
    </row>
    <row r="105" spans="1:23" ht="2.2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L105" s="2"/>
      <c r="M105" s="10" t="s">
        <v>0</v>
      </c>
      <c r="N105" s="10" t="s">
        <v>6</v>
      </c>
      <c r="O105" s="10"/>
      <c r="P105" s="10" t="s">
        <v>27</v>
      </c>
      <c r="Q105" s="10" t="s">
        <v>27</v>
      </c>
      <c r="S105" s="10" t="s">
        <v>0</v>
      </c>
      <c r="T105" s="10" t="s">
        <v>6</v>
      </c>
      <c r="U105" s="10"/>
      <c r="V105" s="10" t="s">
        <v>27</v>
      </c>
      <c r="W105" s="10" t="s">
        <v>27</v>
      </c>
    </row>
    <row r="106" spans="1:23" ht="12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L106" s="2"/>
      <c r="M106" s="10" t="s">
        <v>1</v>
      </c>
      <c r="N106" s="27">
        <v>0.3</v>
      </c>
      <c r="O106" s="33">
        <f>SUM(N106:N107)</f>
        <v>0.63</v>
      </c>
      <c r="P106" s="19">
        <v>0.31</v>
      </c>
      <c r="Q106" s="34">
        <f>SUM(P106:P107)</f>
        <v>0.69</v>
      </c>
      <c r="S106" s="10" t="s">
        <v>1</v>
      </c>
      <c r="T106" s="27">
        <v>0.49</v>
      </c>
      <c r="U106" s="33">
        <f>SUM(T106:T107)</f>
        <v>0.83000000000000007</v>
      </c>
      <c r="V106" s="19">
        <v>0.55000000000000004</v>
      </c>
      <c r="W106" s="34">
        <f>SUM(V106:V107)</f>
        <v>0.85000000000000009</v>
      </c>
    </row>
    <row r="107" spans="1:23" ht="12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L107" s="2"/>
      <c r="M107" s="10" t="s">
        <v>2</v>
      </c>
      <c r="N107" s="27">
        <v>0.33</v>
      </c>
      <c r="O107" s="33"/>
      <c r="P107" s="19">
        <v>0.38</v>
      </c>
      <c r="Q107" s="35"/>
      <c r="S107" s="10" t="s">
        <v>2</v>
      </c>
      <c r="T107" s="27">
        <v>0.34</v>
      </c>
      <c r="U107" s="33"/>
      <c r="V107" s="19">
        <v>0.3</v>
      </c>
      <c r="W107" s="35"/>
    </row>
    <row r="108" spans="1:23" ht="12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L108" s="2"/>
      <c r="M108" s="10" t="s">
        <v>3</v>
      </c>
      <c r="N108" s="27">
        <v>0.2</v>
      </c>
      <c r="O108" s="33">
        <f>SUM(N108:N109)</f>
        <v>0.37</v>
      </c>
      <c r="P108" s="19">
        <v>0.16</v>
      </c>
      <c r="Q108" s="34">
        <f>SUM(P108:P109)</f>
        <v>0.31</v>
      </c>
      <c r="S108" s="10" t="s">
        <v>3</v>
      </c>
      <c r="T108" s="27">
        <v>0.13</v>
      </c>
      <c r="U108" s="33">
        <f>SUM(T108:T109)</f>
        <v>0.17</v>
      </c>
      <c r="V108" s="19">
        <v>0.09</v>
      </c>
      <c r="W108" s="34">
        <f>SUM(V108:V109)</f>
        <v>0.15</v>
      </c>
    </row>
    <row r="109" spans="1:23" ht="12.75" customHeight="1" thickBo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L109" s="2"/>
      <c r="M109" s="12" t="s">
        <v>4</v>
      </c>
      <c r="N109" s="27">
        <v>0.17</v>
      </c>
      <c r="O109" s="33"/>
      <c r="P109" s="20">
        <v>0.15</v>
      </c>
      <c r="Q109" s="35"/>
      <c r="S109" s="12" t="s">
        <v>4</v>
      </c>
      <c r="T109" s="27">
        <v>0.04</v>
      </c>
      <c r="U109" s="33"/>
      <c r="V109" s="20">
        <v>0.06</v>
      </c>
      <c r="W109" s="35"/>
    </row>
    <row r="110" spans="1:23" ht="12.75" customHeight="1" thickTop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L110" s="2"/>
      <c r="M110" s="13" t="s">
        <v>5</v>
      </c>
      <c r="N110" s="30">
        <f>SUM(N106:N109)</f>
        <v>1</v>
      </c>
      <c r="O110" s="30"/>
      <c r="P110" s="21">
        <f>SUM(P106:P109)</f>
        <v>1</v>
      </c>
      <c r="Q110" s="28">
        <f>P110/P110</f>
        <v>1</v>
      </c>
      <c r="S110" s="13" t="s">
        <v>5</v>
      </c>
      <c r="T110" s="30">
        <f>SUM(T106:T109)</f>
        <v>1</v>
      </c>
      <c r="U110" s="30"/>
      <c r="V110" s="21">
        <f>SUM(V106:V109)</f>
        <v>1</v>
      </c>
      <c r="W110" s="28">
        <f>V110/V110</f>
        <v>1</v>
      </c>
    </row>
    <row r="111" spans="1:23" ht="12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L111" s="2"/>
    </row>
    <row r="112" spans="1:23" ht="5.2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L112" s="2"/>
    </row>
    <row r="113" spans="1:23" ht="5.25" customHeight="1" x14ac:dyDescent="0.15">
      <c r="A113" s="2"/>
      <c r="B113" s="32"/>
      <c r="C113" s="32"/>
      <c r="D113" s="32"/>
      <c r="E113" s="32"/>
      <c r="F113" s="2"/>
      <c r="G113" s="32"/>
      <c r="H113" s="32"/>
      <c r="I113" s="32"/>
      <c r="J113" s="32"/>
      <c r="L113" s="2"/>
    </row>
    <row r="114" spans="1:23" ht="5.25" customHeight="1" x14ac:dyDescent="0.15">
      <c r="A114" s="2"/>
      <c r="B114" s="32"/>
      <c r="C114" s="32"/>
      <c r="D114" s="32"/>
      <c r="E114" s="32"/>
      <c r="F114" s="2"/>
      <c r="G114" s="32"/>
      <c r="H114" s="32"/>
      <c r="I114" s="32"/>
      <c r="J114" s="32"/>
      <c r="L114" s="2"/>
    </row>
    <row r="115" spans="1:23" ht="3.75" customHeight="1" x14ac:dyDescent="0.15">
      <c r="A115" s="2"/>
      <c r="B115" s="32"/>
      <c r="C115" s="32"/>
      <c r="D115" s="32"/>
      <c r="E115" s="32"/>
      <c r="F115" s="2"/>
      <c r="G115" s="32"/>
      <c r="H115" s="32"/>
      <c r="I115" s="32"/>
      <c r="J115" s="32"/>
      <c r="L115" s="2"/>
    </row>
    <row r="116" spans="1:23" ht="3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L116" s="2"/>
    </row>
    <row r="117" spans="1:23" ht="28.5" customHeight="1" x14ac:dyDescent="0.15">
      <c r="A117" s="2"/>
      <c r="B117" s="36" t="s">
        <v>36</v>
      </c>
      <c r="C117" s="36"/>
      <c r="D117" s="36"/>
      <c r="E117" s="36"/>
      <c r="F117" s="2"/>
      <c r="G117" s="37" t="s">
        <v>57</v>
      </c>
      <c r="H117" s="37"/>
      <c r="I117" s="37"/>
      <c r="J117" s="37"/>
      <c r="L117" s="2"/>
      <c r="M117" s="29" t="s">
        <v>21</v>
      </c>
      <c r="N117" s="29"/>
      <c r="O117" s="29"/>
      <c r="P117" s="29"/>
      <c r="Q117" s="29"/>
      <c r="S117" s="29" t="s">
        <v>22</v>
      </c>
      <c r="T117" s="29"/>
      <c r="U117" s="29"/>
      <c r="V117" s="29"/>
      <c r="W117" s="29"/>
    </row>
    <row r="118" spans="1:23" ht="3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L118" s="2"/>
      <c r="M118" s="10" t="s">
        <v>0</v>
      </c>
      <c r="N118" s="10" t="s">
        <v>6</v>
      </c>
      <c r="O118" s="10"/>
      <c r="P118" s="10" t="s">
        <v>27</v>
      </c>
      <c r="Q118" s="10" t="s">
        <v>27</v>
      </c>
      <c r="S118" s="10" t="s">
        <v>0</v>
      </c>
      <c r="T118" s="10" t="s">
        <v>6</v>
      </c>
      <c r="U118" s="10"/>
      <c r="V118" s="10" t="s">
        <v>27</v>
      </c>
      <c r="W118" s="10" t="s">
        <v>27</v>
      </c>
    </row>
    <row r="119" spans="1:23" ht="12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L119" s="2"/>
      <c r="M119" s="10" t="s">
        <v>1</v>
      </c>
      <c r="N119" s="27">
        <v>0.63</v>
      </c>
      <c r="O119" s="33">
        <f>SUM(N119:N120)</f>
        <v>0.91999999999999993</v>
      </c>
      <c r="P119" s="19">
        <v>0.63</v>
      </c>
      <c r="Q119" s="34">
        <f>SUM(P119:P120)</f>
        <v>0.89</v>
      </c>
      <c r="S119" s="10" t="s">
        <v>1</v>
      </c>
      <c r="T119" s="27">
        <v>0.38</v>
      </c>
      <c r="U119" s="33">
        <f>SUM(T119:T120)</f>
        <v>0.8</v>
      </c>
      <c r="V119" s="19">
        <v>0.41</v>
      </c>
      <c r="W119" s="34">
        <f>SUM(V119:V120)</f>
        <v>0.8</v>
      </c>
    </row>
    <row r="120" spans="1:23" ht="12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L120" s="2"/>
      <c r="M120" s="10" t="s">
        <v>2</v>
      </c>
      <c r="N120" s="27">
        <v>0.28999999999999998</v>
      </c>
      <c r="O120" s="33"/>
      <c r="P120" s="19">
        <v>0.26</v>
      </c>
      <c r="Q120" s="35"/>
      <c r="S120" s="10" t="s">
        <v>2</v>
      </c>
      <c r="T120" s="27">
        <v>0.42</v>
      </c>
      <c r="U120" s="33"/>
      <c r="V120" s="19">
        <v>0.39</v>
      </c>
      <c r="W120" s="35"/>
    </row>
    <row r="121" spans="1:23" ht="13.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L121" s="2"/>
      <c r="M121" s="10" t="s">
        <v>3</v>
      </c>
      <c r="N121" s="27">
        <v>7.0000000000000007E-2</v>
      </c>
      <c r="O121" s="33">
        <f>SUM(N121:N122)</f>
        <v>0.08</v>
      </c>
      <c r="P121" s="19">
        <v>0.08</v>
      </c>
      <c r="Q121" s="34">
        <f>SUM(P121:P122)</f>
        <v>0.11</v>
      </c>
      <c r="S121" s="10" t="s">
        <v>3</v>
      </c>
      <c r="T121" s="27">
        <v>0.13</v>
      </c>
      <c r="U121" s="33">
        <f>SUM(T121:T122)</f>
        <v>0.2</v>
      </c>
      <c r="V121" s="19">
        <v>0.13</v>
      </c>
      <c r="W121" s="34">
        <f>SUM(V121:V122)</f>
        <v>0.2</v>
      </c>
    </row>
    <row r="122" spans="1:23" ht="12.75" customHeight="1" thickBo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L122" s="2"/>
      <c r="M122" s="12" t="s">
        <v>4</v>
      </c>
      <c r="N122" s="27">
        <v>0.01</v>
      </c>
      <c r="O122" s="33"/>
      <c r="P122" s="20">
        <v>0.03</v>
      </c>
      <c r="Q122" s="35"/>
      <c r="S122" s="12" t="s">
        <v>4</v>
      </c>
      <c r="T122" s="27">
        <v>7.0000000000000007E-2</v>
      </c>
      <c r="U122" s="33"/>
      <c r="V122" s="20">
        <v>7.0000000000000007E-2</v>
      </c>
      <c r="W122" s="35"/>
    </row>
    <row r="123" spans="1:23" ht="12.75" customHeight="1" thickTop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L123" s="2"/>
      <c r="M123" s="13" t="s">
        <v>5</v>
      </c>
      <c r="N123" s="30">
        <f>SUM(N119:N122)</f>
        <v>1</v>
      </c>
      <c r="O123" s="30"/>
      <c r="P123" s="21">
        <f>SUM(P119:P122)</f>
        <v>1</v>
      </c>
      <c r="Q123" s="28">
        <f>P123/P123</f>
        <v>1</v>
      </c>
      <c r="S123" s="13" t="s">
        <v>5</v>
      </c>
      <c r="T123" s="30">
        <f>SUM(T119:T122)</f>
        <v>1</v>
      </c>
      <c r="U123" s="30"/>
      <c r="V123" s="21">
        <f>SUM(V119:V122)</f>
        <v>1</v>
      </c>
      <c r="W123" s="28">
        <f>V123/V123</f>
        <v>1</v>
      </c>
    </row>
    <row r="124" spans="1:23" ht="12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L124" s="2"/>
    </row>
    <row r="125" spans="1:23" ht="3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L125" s="2"/>
    </row>
    <row r="126" spans="1:23" ht="3.75" customHeight="1" x14ac:dyDescent="0.15">
      <c r="A126" s="2"/>
      <c r="B126" s="32"/>
      <c r="C126" s="32"/>
      <c r="D126" s="32"/>
      <c r="E126" s="32"/>
      <c r="F126" s="2"/>
      <c r="G126" s="32"/>
      <c r="H126" s="32"/>
      <c r="I126" s="32"/>
      <c r="J126" s="32"/>
      <c r="L126" s="2"/>
    </row>
    <row r="127" spans="1:23" ht="3.75" customHeight="1" x14ac:dyDescent="0.15">
      <c r="A127" s="2"/>
      <c r="B127" s="32"/>
      <c r="C127" s="32"/>
      <c r="D127" s="32"/>
      <c r="E127" s="32"/>
      <c r="F127" s="2"/>
      <c r="G127" s="32"/>
      <c r="H127" s="32"/>
      <c r="I127" s="32"/>
      <c r="J127" s="32"/>
      <c r="L127" s="2"/>
    </row>
    <row r="128" spans="1:23" ht="3.75" customHeight="1" x14ac:dyDescent="0.15">
      <c r="A128" s="2"/>
      <c r="B128" s="32"/>
      <c r="C128" s="32"/>
      <c r="D128" s="32"/>
      <c r="E128" s="32"/>
      <c r="F128" s="2"/>
      <c r="G128" s="32"/>
      <c r="H128" s="32"/>
      <c r="I128" s="32"/>
      <c r="J128" s="32"/>
      <c r="L128" s="2"/>
    </row>
    <row r="129" spans="1:23" ht="3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L129" s="2"/>
    </row>
    <row r="130" spans="1:23" ht="3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L130" s="2"/>
    </row>
    <row r="131" spans="1:23" ht="3.75" customHeight="1" x14ac:dyDescent="0.15">
      <c r="A131" s="2"/>
      <c r="B131" s="6"/>
      <c r="C131" s="6"/>
      <c r="D131" s="6"/>
      <c r="E131" s="6"/>
      <c r="F131" s="2"/>
      <c r="G131" s="6"/>
      <c r="H131" s="6"/>
      <c r="I131" s="6"/>
      <c r="J131" s="6"/>
      <c r="L131" s="2"/>
    </row>
    <row r="132" spans="1:23" ht="26.25" customHeight="1" x14ac:dyDescent="0.15">
      <c r="A132" s="2"/>
      <c r="B132" s="36" t="s">
        <v>35</v>
      </c>
      <c r="C132" s="36"/>
      <c r="D132" s="36"/>
      <c r="E132" s="36"/>
      <c r="F132" s="2"/>
      <c r="G132" s="36" t="s">
        <v>34</v>
      </c>
      <c r="H132" s="36"/>
      <c r="I132" s="36"/>
      <c r="J132" s="36"/>
      <c r="L132" s="2"/>
      <c r="M132" s="29" t="s">
        <v>23</v>
      </c>
      <c r="N132" s="29"/>
      <c r="O132" s="29"/>
      <c r="P132" s="29"/>
      <c r="Q132" s="29"/>
      <c r="S132" s="29" t="s">
        <v>24</v>
      </c>
      <c r="T132" s="29"/>
      <c r="U132" s="29"/>
      <c r="V132" s="29"/>
      <c r="W132" s="29"/>
    </row>
    <row r="133" spans="1:23" ht="2.25" customHeight="1" x14ac:dyDescent="0.15">
      <c r="A133" s="2"/>
      <c r="B133" s="6"/>
      <c r="C133" s="6"/>
      <c r="D133" s="6"/>
      <c r="E133" s="6"/>
      <c r="F133" s="2"/>
      <c r="G133" s="6"/>
      <c r="H133" s="6"/>
      <c r="I133" s="6"/>
      <c r="J133" s="6"/>
      <c r="L133" s="2"/>
      <c r="M133" s="10" t="s">
        <v>0</v>
      </c>
      <c r="N133" s="10" t="s">
        <v>6</v>
      </c>
      <c r="O133" s="10"/>
      <c r="P133" s="10" t="s">
        <v>27</v>
      </c>
      <c r="Q133" s="10" t="s">
        <v>27</v>
      </c>
      <c r="S133" s="10" t="s">
        <v>0</v>
      </c>
      <c r="T133" s="10" t="s">
        <v>6</v>
      </c>
      <c r="U133" s="10"/>
      <c r="V133" s="10" t="s">
        <v>27</v>
      </c>
      <c r="W133" s="10" t="s">
        <v>27</v>
      </c>
    </row>
    <row r="134" spans="1:23" ht="12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L134" s="2"/>
      <c r="M134" s="10" t="s">
        <v>1</v>
      </c>
      <c r="N134" s="27">
        <v>0.46</v>
      </c>
      <c r="O134" s="33">
        <f>SUM(N134:N135)</f>
        <v>0.79</v>
      </c>
      <c r="P134" s="19">
        <v>0.49</v>
      </c>
      <c r="Q134" s="34">
        <f>SUM(P134:P135)</f>
        <v>0.79</v>
      </c>
      <c r="S134" s="10" t="s">
        <v>1</v>
      </c>
      <c r="T134" s="27">
        <v>0.8</v>
      </c>
      <c r="U134" s="33">
        <f>SUM(T134:T135)</f>
        <v>0.94000000000000006</v>
      </c>
      <c r="V134" s="19">
        <v>0.8</v>
      </c>
      <c r="W134" s="34">
        <f>SUM(V134:V135)</f>
        <v>0.92</v>
      </c>
    </row>
    <row r="135" spans="1:23" ht="12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L135" s="2"/>
      <c r="M135" s="10" t="s">
        <v>2</v>
      </c>
      <c r="N135" s="27">
        <v>0.33</v>
      </c>
      <c r="O135" s="33"/>
      <c r="P135" s="19">
        <v>0.3</v>
      </c>
      <c r="Q135" s="35"/>
      <c r="S135" s="10" t="s">
        <v>2</v>
      </c>
      <c r="T135" s="27">
        <v>0.14000000000000001</v>
      </c>
      <c r="U135" s="33"/>
      <c r="V135" s="19">
        <v>0.12</v>
      </c>
      <c r="W135" s="35"/>
    </row>
    <row r="136" spans="1:23" ht="12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L136" s="2"/>
      <c r="M136" s="10" t="s">
        <v>3</v>
      </c>
      <c r="N136" s="27">
        <v>0.14000000000000001</v>
      </c>
      <c r="O136" s="33">
        <f>SUM(N136:N137)</f>
        <v>0.21000000000000002</v>
      </c>
      <c r="P136" s="19">
        <v>0.13</v>
      </c>
      <c r="Q136" s="34">
        <f>SUM(P136:P137)</f>
        <v>0.21000000000000002</v>
      </c>
      <c r="S136" s="10" t="s">
        <v>3</v>
      </c>
      <c r="T136" s="27">
        <v>0.04</v>
      </c>
      <c r="U136" s="33">
        <f>SUM(T136:T137)</f>
        <v>0.06</v>
      </c>
      <c r="V136" s="19">
        <v>0.06</v>
      </c>
      <c r="W136" s="34">
        <f>SUM(V136:V137)</f>
        <v>0.08</v>
      </c>
    </row>
    <row r="137" spans="1:23" ht="12.75" customHeight="1" thickBo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L137" s="2"/>
      <c r="M137" s="12" t="s">
        <v>4</v>
      </c>
      <c r="N137" s="27">
        <v>7.0000000000000007E-2</v>
      </c>
      <c r="O137" s="33"/>
      <c r="P137" s="20">
        <v>0.08</v>
      </c>
      <c r="Q137" s="35"/>
      <c r="S137" s="12" t="s">
        <v>4</v>
      </c>
      <c r="T137" s="27">
        <v>0.02</v>
      </c>
      <c r="U137" s="33"/>
      <c r="V137" s="20">
        <v>0.02</v>
      </c>
      <c r="W137" s="35"/>
    </row>
    <row r="138" spans="1:23" ht="12.75" customHeight="1" thickTop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L138" s="2"/>
      <c r="M138" s="13" t="s">
        <v>5</v>
      </c>
      <c r="N138" s="30">
        <f>SUM(N134:N137)</f>
        <v>1</v>
      </c>
      <c r="O138" s="30"/>
      <c r="P138" s="21">
        <f>SUM(P134:P137)</f>
        <v>1</v>
      </c>
      <c r="Q138" s="28">
        <f>P138/P138</f>
        <v>1</v>
      </c>
      <c r="S138" s="13" t="s">
        <v>5</v>
      </c>
      <c r="T138" s="30">
        <f>SUM(T134:T137)</f>
        <v>1</v>
      </c>
      <c r="U138" s="30"/>
      <c r="V138" s="21">
        <f>SUM(V134:V137)</f>
        <v>1</v>
      </c>
      <c r="W138" s="28">
        <f>V138/V138</f>
        <v>1</v>
      </c>
    </row>
    <row r="139" spans="1:23" ht="12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L139" s="2"/>
    </row>
    <row r="140" spans="1:23" ht="6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L140" s="2"/>
    </row>
    <row r="141" spans="1:23" ht="6" customHeight="1" x14ac:dyDescent="0.15">
      <c r="A141" s="2"/>
      <c r="B141" s="32"/>
      <c r="C141" s="32"/>
      <c r="D141" s="32"/>
      <c r="E141" s="32"/>
      <c r="F141" s="2"/>
      <c r="G141" s="32"/>
      <c r="H141" s="32"/>
      <c r="I141" s="32"/>
      <c r="J141" s="32"/>
      <c r="L141" s="2"/>
    </row>
    <row r="142" spans="1:23" ht="6" customHeight="1" x14ac:dyDescent="0.15">
      <c r="A142" s="2"/>
      <c r="B142" s="32"/>
      <c r="C142" s="32"/>
      <c r="D142" s="32"/>
      <c r="E142" s="32"/>
      <c r="F142" s="2"/>
      <c r="G142" s="32"/>
      <c r="H142" s="32"/>
      <c r="I142" s="32"/>
      <c r="J142" s="32"/>
      <c r="L142" s="2"/>
    </row>
    <row r="143" spans="1:23" ht="6" customHeight="1" x14ac:dyDescent="0.15">
      <c r="A143" s="2"/>
      <c r="B143" s="32"/>
      <c r="C143" s="32"/>
      <c r="D143" s="32"/>
      <c r="E143" s="32"/>
      <c r="F143" s="2"/>
      <c r="G143" s="32"/>
      <c r="H143" s="32"/>
      <c r="I143" s="32"/>
      <c r="J143" s="32"/>
      <c r="L143" s="2"/>
    </row>
    <row r="144" spans="1:23" ht="6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L144" s="2"/>
    </row>
    <row r="145" spans="1:23" ht="26.25" customHeight="1" x14ac:dyDescent="0.15">
      <c r="A145" s="2"/>
      <c r="B145" s="36" t="s">
        <v>42</v>
      </c>
      <c r="C145" s="36"/>
      <c r="D145" s="36"/>
      <c r="E145" s="36"/>
      <c r="F145" s="2"/>
      <c r="G145" s="36" t="s">
        <v>33</v>
      </c>
      <c r="H145" s="36"/>
      <c r="I145" s="36"/>
      <c r="J145" s="36"/>
      <c r="L145" s="2"/>
      <c r="M145" s="29" t="s">
        <v>25</v>
      </c>
      <c r="N145" s="29"/>
      <c r="O145" s="29"/>
      <c r="P145" s="29"/>
      <c r="Q145" s="29"/>
      <c r="S145" s="29" t="s">
        <v>26</v>
      </c>
      <c r="T145" s="29"/>
      <c r="U145" s="29"/>
      <c r="V145" s="29"/>
      <c r="W145" s="29"/>
    </row>
    <row r="146" spans="1:23" ht="9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L146" s="2"/>
      <c r="M146" s="10" t="s">
        <v>0</v>
      </c>
      <c r="N146" s="10" t="s">
        <v>6</v>
      </c>
      <c r="O146" s="10"/>
      <c r="P146" s="10" t="s">
        <v>27</v>
      </c>
      <c r="Q146" s="10" t="s">
        <v>27</v>
      </c>
      <c r="S146" s="10" t="s">
        <v>0</v>
      </c>
      <c r="T146" s="10" t="s">
        <v>6</v>
      </c>
      <c r="U146" s="10"/>
      <c r="V146" s="10" t="s">
        <v>27</v>
      </c>
      <c r="W146" s="10" t="s">
        <v>27</v>
      </c>
    </row>
    <row r="147" spans="1:23" ht="12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L147" s="2"/>
      <c r="M147" s="10" t="s">
        <v>1</v>
      </c>
      <c r="N147" s="27">
        <v>0.64</v>
      </c>
      <c r="O147" s="33">
        <f>SUM(N147:N148)</f>
        <v>0.87</v>
      </c>
      <c r="P147" s="19">
        <v>0.63</v>
      </c>
      <c r="Q147" s="34">
        <f>SUM(P147:P148)</f>
        <v>0.86</v>
      </c>
      <c r="S147" s="10" t="s">
        <v>1</v>
      </c>
      <c r="T147" s="27">
        <v>0.62</v>
      </c>
      <c r="U147" s="33">
        <f>SUM(T147:T148)</f>
        <v>0.91999999999999993</v>
      </c>
      <c r="V147" s="19">
        <v>0.67</v>
      </c>
      <c r="W147" s="34">
        <f>SUM(V147:V148)</f>
        <v>0.92</v>
      </c>
    </row>
    <row r="148" spans="1:23" ht="12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L148" s="2"/>
      <c r="M148" s="10" t="s">
        <v>2</v>
      </c>
      <c r="N148" s="27">
        <v>0.23</v>
      </c>
      <c r="O148" s="33"/>
      <c r="P148" s="19">
        <v>0.23</v>
      </c>
      <c r="Q148" s="35"/>
      <c r="S148" s="10" t="s">
        <v>2</v>
      </c>
      <c r="T148" s="27">
        <v>0.3</v>
      </c>
      <c r="U148" s="33"/>
      <c r="V148" s="19">
        <v>0.25</v>
      </c>
      <c r="W148" s="35"/>
    </row>
    <row r="149" spans="1:23" ht="12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L149" s="2"/>
      <c r="M149" s="10" t="s">
        <v>3</v>
      </c>
      <c r="N149" s="27">
        <v>7.0000000000000007E-2</v>
      </c>
      <c r="O149" s="33">
        <f>SUM(N149:N150)</f>
        <v>0.13</v>
      </c>
      <c r="P149" s="19">
        <v>0.1</v>
      </c>
      <c r="Q149" s="34">
        <f>SUM(P149:P150)</f>
        <v>0.14000000000000001</v>
      </c>
      <c r="S149" s="10" t="s">
        <v>3</v>
      </c>
      <c r="T149" s="27">
        <v>0.06</v>
      </c>
      <c r="U149" s="33">
        <f>SUM(T149:T150)</f>
        <v>0.08</v>
      </c>
      <c r="V149" s="19">
        <v>0.06</v>
      </c>
      <c r="W149" s="34">
        <f>SUM(V149:V150)</f>
        <v>0.08</v>
      </c>
    </row>
    <row r="150" spans="1:23" ht="12.75" customHeight="1" thickBo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L150" s="2"/>
      <c r="M150" s="12" t="s">
        <v>4</v>
      </c>
      <c r="N150" s="27">
        <v>0.06</v>
      </c>
      <c r="O150" s="33"/>
      <c r="P150" s="20">
        <v>0.04</v>
      </c>
      <c r="Q150" s="35"/>
      <c r="S150" s="12" t="s">
        <v>4</v>
      </c>
      <c r="T150" s="27">
        <v>0.02</v>
      </c>
      <c r="U150" s="33"/>
      <c r="V150" s="20">
        <v>0.02</v>
      </c>
      <c r="W150" s="35"/>
    </row>
    <row r="151" spans="1:23" ht="12.75" customHeight="1" thickTop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L151" s="2"/>
      <c r="M151" s="13" t="s">
        <v>5</v>
      </c>
      <c r="N151" s="30">
        <f>SUM(N147:N150)</f>
        <v>1</v>
      </c>
      <c r="O151" s="30"/>
      <c r="P151" s="21">
        <f>SUM(P147:P150)</f>
        <v>1</v>
      </c>
      <c r="Q151" s="28">
        <f>P151/P151</f>
        <v>1</v>
      </c>
      <c r="S151" s="13" t="s">
        <v>5</v>
      </c>
      <c r="T151" s="30">
        <f>SUM(T147:T150)</f>
        <v>1</v>
      </c>
      <c r="U151" s="30"/>
      <c r="V151" s="21">
        <f>SUM(V147:V150)</f>
        <v>1</v>
      </c>
      <c r="W151" s="28">
        <f>V151/V151</f>
        <v>1</v>
      </c>
    </row>
    <row r="152" spans="1:23" ht="12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L152" s="2"/>
    </row>
    <row r="153" spans="1:23" ht="7.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L153" s="2"/>
    </row>
    <row r="154" spans="1:23" ht="12" customHeight="1" x14ac:dyDescent="0.15">
      <c r="A154" s="2"/>
      <c r="B154" s="32"/>
      <c r="C154" s="32"/>
      <c r="D154" s="32"/>
      <c r="E154" s="32"/>
      <c r="F154" s="2"/>
      <c r="G154" s="32"/>
      <c r="H154" s="32"/>
      <c r="I154" s="32"/>
      <c r="J154" s="32"/>
      <c r="L154" s="2"/>
    </row>
    <row r="155" spans="1:23" ht="12" customHeight="1" x14ac:dyDescent="0.15">
      <c r="A155" s="2"/>
      <c r="B155" s="32"/>
      <c r="C155" s="32"/>
      <c r="D155" s="32"/>
      <c r="E155" s="32"/>
      <c r="F155" s="2"/>
      <c r="G155" s="32"/>
      <c r="H155" s="32"/>
      <c r="I155" s="32"/>
      <c r="J155" s="32"/>
      <c r="L155" s="2"/>
    </row>
    <row r="156" spans="1:23" ht="12" customHeight="1" x14ac:dyDescent="0.15">
      <c r="A156" s="2"/>
      <c r="B156" s="32"/>
      <c r="C156" s="32"/>
      <c r="D156" s="32"/>
      <c r="E156" s="32"/>
      <c r="F156" s="2"/>
      <c r="G156" s="32"/>
      <c r="H156" s="32"/>
      <c r="I156" s="32"/>
      <c r="J156" s="32"/>
      <c r="L156" s="2"/>
    </row>
    <row r="157" spans="1:23" ht="12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L157" s="2"/>
    </row>
    <row r="158" spans="1:23" ht="25.5" customHeight="1" x14ac:dyDescent="0.15">
      <c r="A158" s="2"/>
      <c r="B158" s="31"/>
      <c r="C158" s="31"/>
      <c r="D158" s="31"/>
      <c r="E158" s="31"/>
      <c r="F158" s="2"/>
      <c r="G158" s="31"/>
      <c r="H158" s="31"/>
      <c r="I158" s="31"/>
      <c r="J158" s="31"/>
      <c r="L158" s="2"/>
    </row>
    <row r="159" spans="1:23" ht="12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L159" s="2"/>
    </row>
    <row r="160" spans="1:23" ht="12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L160" s="2"/>
    </row>
    <row r="161" spans="1:17" ht="12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L161" s="2"/>
    </row>
    <row r="162" spans="1:17" ht="12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L162" s="2"/>
      <c r="M162"/>
      <c r="N162"/>
      <c r="O162"/>
      <c r="P162"/>
      <c r="Q162"/>
    </row>
    <row r="163" spans="1:17" ht="12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L163" s="2"/>
      <c r="M163"/>
      <c r="N163"/>
      <c r="O163"/>
      <c r="P163"/>
      <c r="Q163"/>
    </row>
    <row r="164" spans="1:17" ht="12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L164" s="2"/>
      <c r="M164"/>
      <c r="N164"/>
      <c r="O164"/>
      <c r="P164"/>
      <c r="Q164"/>
    </row>
    <row r="165" spans="1:17" ht="12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L165" s="2"/>
      <c r="M165"/>
      <c r="N165"/>
      <c r="O165"/>
      <c r="P165"/>
      <c r="Q165"/>
    </row>
    <row r="166" spans="1:17" ht="3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L166" s="2"/>
      <c r="M166"/>
      <c r="N166"/>
      <c r="O166"/>
      <c r="P166"/>
      <c r="Q166"/>
    </row>
    <row r="167" spans="1:17" ht="3" customHeight="1" x14ac:dyDescent="0.15">
      <c r="A167" s="2"/>
      <c r="B167" s="32"/>
      <c r="C167" s="32"/>
      <c r="D167" s="32"/>
      <c r="E167" s="32"/>
      <c r="F167" s="2"/>
      <c r="G167" s="32"/>
      <c r="H167" s="32"/>
      <c r="I167" s="32"/>
      <c r="J167" s="32"/>
      <c r="L167" s="2"/>
      <c r="M167"/>
      <c r="N167"/>
      <c r="O167"/>
      <c r="P167"/>
      <c r="Q167"/>
    </row>
    <row r="168" spans="1:17" ht="3" customHeight="1" x14ac:dyDescent="0.15">
      <c r="A168" s="2"/>
      <c r="B168" s="32"/>
      <c r="C168" s="32"/>
      <c r="D168" s="32"/>
      <c r="E168" s="32"/>
      <c r="F168" s="2"/>
      <c r="G168" s="32"/>
      <c r="H168" s="32"/>
      <c r="I168" s="32"/>
      <c r="J168" s="32"/>
      <c r="L168" s="2"/>
      <c r="M168"/>
      <c r="N168"/>
      <c r="O168"/>
      <c r="P168"/>
      <c r="Q168"/>
    </row>
    <row r="169" spans="1:17" ht="3" customHeight="1" x14ac:dyDescent="0.15">
      <c r="A169" s="2"/>
      <c r="B169" s="32"/>
      <c r="C169" s="32"/>
      <c r="D169" s="32"/>
      <c r="E169" s="32"/>
      <c r="F169" s="2"/>
      <c r="G169" s="32"/>
      <c r="H169" s="32"/>
      <c r="I169" s="32"/>
      <c r="J169" s="32"/>
      <c r="L169" s="2"/>
      <c r="M169"/>
      <c r="N169"/>
      <c r="O169"/>
      <c r="P169"/>
      <c r="Q169"/>
    </row>
    <row r="170" spans="1:17" ht="3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L170" s="2"/>
      <c r="M170"/>
      <c r="N170"/>
      <c r="O170"/>
      <c r="P170"/>
      <c r="Q170"/>
    </row>
    <row r="171" spans="1:17" ht="41.2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L171" s="2"/>
      <c r="M171"/>
      <c r="N171"/>
      <c r="O171"/>
      <c r="P171"/>
      <c r="Q171"/>
    </row>
    <row r="172" spans="1:17" ht="19.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L172" s="2"/>
      <c r="M172"/>
      <c r="N172"/>
      <c r="O172"/>
      <c r="P172"/>
      <c r="Q172"/>
    </row>
    <row r="173" spans="1:17" ht="19.5" customHeight="1" x14ac:dyDescent="0.15">
      <c r="M173"/>
      <c r="N173"/>
      <c r="O173"/>
      <c r="P173"/>
      <c r="Q173"/>
    </row>
    <row r="174" spans="1:17" ht="19.5" customHeight="1" x14ac:dyDescent="0.15">
      <c r="M174"/>
      <c r="N174"/>
      <c r="O174"/>
      <c r="P174"/>
      <c r="Q174"/>
    </row>
    <row r="175" spans="1:17" ht="19.5" customHeight="1" x14ac:dyDescent="0.15">
      <c r="M175"/>
      <c r="N175"/>
      <c r="O175"/>
      <c r="P175"/>
      <c r="Q175"/>
    </row>
    <row r="176" spans="1:17" ht="19.5" customHeight="1" x14ac:dyDescent="0.15">
      <c r="M176"/>
      <c r="N176"/>
      <c r="O176"/>
      <c r="P176"/>
      <c r="Q176"/>
    </row>
    <row r="177" spans="13:17" ht="19.5" customHeight="1" x14ac:dyDescent="0.15">
      <c r="M177"/>
      <c r="N177"/>
      <c r="O177"/>
      <c r="P177"/>
      <c r="Q177"/>
    </row>
    <row r="178" spans="13:17" ht="19.5" customHeight="1" x14ac:dyDescent="0.15">
      <c r="M178"/>
      <c r="N178"/>
      <c r="O178"/>
      <c r="P178"/>
      <c r="Q178"/>
    </row>
    <row r="179" spans="13:17" ht="19.5" customHeight="1" x14ac:dyDescent="0.15">
      <c r="M179"/>
      <c r="N179"/>
      <c r="O179"/>
      <c r="P179"/>
      <c r="Q179"/>
    </row>
    <row r="180" spans="13:17" ht="19.5" customHeight="1" x14ac:dyDescent="0.15">
      <c r="M180"/>
      <c r="N180"/>
      <c r="O180"/>
      <c r="P180"/>
      <c r="Q180"/>
    </row>
    <row r="181" spans="13:17" ht="19.5" customHeight="1" x14ac:dyDescent="0.15">
      <c r="M181"/>
      <c r="N181"/>
      <c r="O181"/>
      <c r="P181"/>
      <c r="Q181"/>
    </row>
    <row r="182" spans="13:17" ht="19.5" customHeight="1" x14ac:dyDescent="0.15">
      <c r="M182"/>
      <c r="N182"/>
      <c r="O182"/>
      <c r="P182"/>
      <c r="Q182"/>
    </row>
    <row r="184" spans="13:17" x14ac:dyDescent="0.15">
      <c r="M184" s="15"/>
      <c r="N184" s="15"/>
      <c r="O184" s="15"/>
      <c r="P184" s="15"/>
      <c r="Q184" s="15"/>
    </row>
    <row r="185" spans="13:17" x14ac:dyDescent="0.15">
      <c r="M185" s="15"/>
      <c r="N185" s="16"/>
      <c r="O185" s="16"/>
      <c r="P185" s="15"/>
      <c r="Q185" s="16"/>
    </row>
    <row r="186" spans="13:17" x14ac:dyDescent="0.15">
      <c r="M186" s="15"/>
      <c r="N186" s="16"/>
      <c r="O186" s="16"/>
      <c r="P186" s="15"/>
      <c r="Q186" s="16"/>
    </row>
    <row r="187" spans="13:17" x14ac:dyDescent="0.15">
      <c r="M187" s="15"/>
      <c r="N187" s="16"/>
      <c r="O187" s="16"/>
      <c r="P187" s="15"/>
      <c r="Q187" s="16"/>
    </row>
    <row r="188" spans="13:17" x14ac:dyDescent="0.15">
      <c r="M188" s="15"/>
      <c r="N188" s="16"/>
      <c r="O188" s="16"/>
      <c r="P188" s="15"/>
      <c r="Q188" s="16"/>
    </row>
    <row r="189" spans="13:17" x14ac:dyDescent="0.15">
      <c r="M189" s="15"/>
      <c r="N189" s="16"/>
      <c r="O189" s="16"/>
      <c r="P189" s="15"/>
      <c r="Q189" s="16"/>
    </row>
  </sheetData>
  <mergeCells count="131">
    <mergeCell ref="A18:K18"/>
    <mergeCell ref="B19:E19"/>
    <mergeCell ref="G19:J19"/>
    <mergeCell ref="O21:O22"/>
    <mergeCell ref="Q21:Q22"/>
    <mergeCell ref="U21:U22"/>
    <mergeCell ref="I2:J2"/>
    <mergeCell ref="G6:J6"/>
    <mergeCell ref="B8:J8"/>
    <mergeCell ref="B10:J12"/>
    <mergeCell ref="B14:J14"/>
    <mergeCell ref="B16:J17"/>
    <mergeCell ref="B32:E32"/>
    <mergeCell ref="G32:J32"/>
    <mergeCell ref="O34:O35"/>
    <mergeCell ref="Q34:Q35"/>
    <mergeCell ref="U34:U35"/>
    <mergeCell ref="W34:W35"/>
    <mergeCell ref="W21:W22"/>
    <mergeCell ref="O23:O24"/>
    <mergeCell ref="Q23:Q24"/>
    <mergeCell ref="U23:U24"/>
    <mergeCell ref="W23:W24"/>
    <mergeCell ref="B28:E30"/>
    <mergeCell ref="G28:J30"/>
    <mergeCell ref="B48:E48"/>
    <mergeCell ref="G48:J48"/>
    <mergeCell ref="O50:O51"/>
    <mergeCell ref="Q50:Q51"/>
    <mergeCell ref="U50:U51"/>
    <mergeCell ref="W50:W51"/>
    <mergeCell ref="O36:O37"/>
    <mergeCell ref="Q36:Q37"/>
    <mergeCell ref="U36:U37"/>
    <mergeCell ref="W36:W37"/>
    <mergeCell ref="B41:E43"/>
    <mergeCell ref="G41:J43"/>
    <mergeCell ref="B61:E61"/>
    <mergeCell ref="G61:J61"/>
    <mergeCell ref="O63:O64"/>
    <mergeCell ref="Q63:Q64"/>
    <mergeCell ref="U63:U64"/>
    <mergeCell ref="W63:W64"/>
    <mergeCell ref="O52:O53"/>
    <mergeCell ref="Q52:Q53"/>
    <mergeCell ref="U52:U53"/>
    <mergeCell ref="W52:W53"/>
    <mergeCell ref="B57:E59"/>
    <mergeCell ref="G57:J59"/>
    <mergeCell ref="B74:E74"/>
    <mergeCell ref="G74:J74"/>
    <mergeCell ref="O76:O77"/>
    <mergeCell ref="Q76:Q77"/>
    <mergeCell ref="U76:U77"/>
    <mergeCell ref="W76:W77"/>
    <mergeCell ref="O65:O66"/>
    <mergeCell ref="Q65:Q66"/>
    <mergeCell ref="U65:U66"/>
    <mergeCell ref="W65:W66"/>
    <mergeCell ref="B70:E72"/>
    <mergeCell ref="G70:J72"/>
    <mergeCell ref="B91:E91"/>
    <mergeCell ref="G91:J91"/>
    <mergeCell ref="O93:O94"/>
    <mergeCell ref="Q93:Q94"/>
    <mergeCell ref="U93:U94"/>
    <mergeCell ref="W93:W94"/>
    <mergeCell ref="O78:O79"/>
    <mergeCell ref="Q78:Q79"/>
    <mergeCell ref="U78:U79"/>
    <mergeCell ref="W78:W79"/>
    <mergeCell ref="B83:E85"/>
    <mergeCell ref="G83:J85"/>
    <mergeCell ref="B104:E104"/>
    <mergeCell ref="G104:J104"/>
    <mergeCell ref="O106:O107"/>
    <mergeCell ref="Q106:Q107"/>
    <mergeCell ref="U106:U107"/>
    <mergeCell ref="W106:W107"/>
    <mergeCell ref="O95:O96"/>
    <mergeCell ref="Q95:Q96"/>
    <mergeCell ref="U95:U96"/>
    <mergeCell ref="W95:W96"/>
    <mergeCell ref="B100:E102"/>
    <mergeCell ref="G100:J102"/>
    <mergeCell ref="B117:E117"/>
    <mergeCell ref="G117:J117"/>
    <mergeCell ref="O119:O120"/>
    <mergeCell ref="Q119:Q120"/>
    <mergeCell ref="U119:U120"/>
    <mergeCell ref="W119:W120"/>
    <mergeCell ref="O108:O109"/>
    <mergeCell ref="Q108:Q109"/>
    <mergeCell ref="U108:U109"/>
    <mergeCell ref="W108:W109"/>
    <mergeCell ref="B113:E115"/>
    <mergeCell ref="G113:J115"/>
    <mergeCell ref="B132:E132"/>
    <mergeCell ref="G132:J132"/>
    <mergeCell ref="O134:O135"/>
    <mergeCell ref="Q134:Q135"/>
    <mergeCell ref="U134:U135"/>
    <mergeCell ref="W134:W135"/>
    <mergeCell ref="O121:O122"/>
    <mergeCell ref="Q121:Q122"/>
    <mergeCell ref="U121:U122"/>
    <mergeCell ref="W121:W122"/>
    <mergeCell ref="B126:E128"/>
    <mergeCell ref="G126:J128"/>
    <mergeCell ref="B145:E145"/>
    <mergeCell ref="G145:J145"/>
    <mergeCell ref="O147:O148"/>
    <mergeCell ref="Q147:Q148"/>
    <mergeCell ref="U147:U148"/>
    <mergeCell ref="W147:W148"/>
    <mergeCell ref="O136:O137"/>
    <mergeCell ref="Q136:Q137"/>
    <mergeCell ref="U136:U137"/>
    <mergeCell ref="W136:W137"/>
    <mergeCell ref="B141:E143"/>
    <mergeCell ref="G141:J143"/>
    <mergeCell ref="B158:E158"/>
    <mergeCell ref="G158:J158"/>
    <mergeCell ref="B167:E169"/>
    <mergeCell ref="G167:J169"/>
    <mergeCell ref="O149:O150"/>
    <mergeCell ref="Q149:Q150"/>
    <mergeCell ref="U149:U150"/>
    <mergeCell ref="W149:W150"/>
    <mergeCell ref="B154:E156"/>
    <mergeCell ref="G154:J156"/>
  </mergeCells>
  <phoneticPr fontId="2"/>
  <pageMargins left="0.55118110236220474" right="0.51181102362204722" top="0.94488188976377963" bottom="0.74803149606299213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9"/>
  <sheetViews>
    <sheetView tabSelected="1" view="pageBreakPreview" topLeftCell="B1" zoomScaleNormal="100" zoomScaleSheetLayoutView="100" workbookViewId="0">
      <selection activeCell="R18" sqref="R18"/>
    </sheetView>
  </sheetViews>
  <sheetFormatPr defaultRowHeight="13.5" x14ac:dyDescent="0.15"/>
  <cols>
    <col min="1" max="1" width="5.25" customWidth="1"/>
    <col min="2" max="2" width="9.375" customWidth="1"/>
    <col min="12" max="12" width="1.625" customWidth="1"/>
    <col min="13" max="17" width="6.5" style="1" customWidth="1"/>
    <col min="18" max="23" width="6.5" customWidth="1"/>
  </cols>
  <sheetData>
    <row r="1" spans="1:17" ht="0.75" customHeight="1" x14ac:dyDescent="0.15"/>
    <row r="2" spans="1:17" ht="0.75" customHeight="1" x14ac:dyDescent="0.15">
      <c r="A2" s="2"/>
      <c r="B2" s="4"/>
      <c r="C2" s="2"/>
      <c r="D2" s="2"/>
      <c r="E2" s="2"/>
      <c r="F2" s="2"/>
      <c r="G2" s="2"/>
      <c r="H2" s="2"/>
      <c r="I2" s="43"/>
      <c r="J2" s="43"/>
      <c r="L2" s="2"/>
      <c r="M2" s="23"/>
      <c r="N2" s="23"/>
      <c r="O2" s="23"/>
      <c r="P2" s="23"/>
      <c r="Q2" s="23"/>
    </row>
    <row r="3" spans="1:17" ht="0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L3" s="2"/>
      <c r="M3" s="23"/>
      <c r="N3" s="23"/>
      <c r="O3" s="23"/>
      <c r="P3" s="23"/>
      <c r="Q3" s="23"/>
    </row>
    <row r="4" spans="1:17" ht="0.75" customHeight="1" x14ac:dyDescent="0.15">
      <c r="A4" s="2"/>
      <c r="B4" s="5"/>
      <c r="C4" s="2"/>
      <c r="D4" s="2"/>
      <c r="E4" s="2"/>
      <c r="F4" s="2"/>
      <c r="G4" s="2"/>
      <c r="H4" s="2"/>
      <c r="I4" s="2"/>
      <c r="J4" s="2"/>
      <c r="L4" s="2"/>
      <c r="M4" s="23"/>
      <c r="N4" s="23"/>
      <c r="O4" s="23"/>
      <c r="P4" s="23"/>
      <c r="Q4" s="23"/>
    </row>
    <row r="5" spans="1:17" ht="0.75" customHeight="1" x14ac:dyDescent="0.15">
      <c r="A5" s="2"/>
      <c r="B5" s="6"/>
      <c r="C5" s="6"/>
      <c r="D5" s="6"/>
      <c r="E5" s="6"/>
      <c r="F5" s="2"/>
      <c r="G5" s="6"/>
      <c r="H5" s="6"/>
      <c r="I5" s="6"/>
      <c r="J5" s="6"/>
      <c r="L5" s="2"/>
      <c r="M5" s="23"/>
      <c r="N5" s="23"/>
      <c r="O5" s="23"/>
      <c r="P5" s="23"/>
      <c r="Q5" s="23"/>
    </row>
    <row r="6" spans="1:17" ht="0.75" customHeight="1" x14ac:dyDescent="0.15">
      <c r="A6" s="2"/>
      <c r="B6" s="6"/>
      <c r="C6" s="6"/>
      <c r="D6" s="6"/>
      <c r="E6" s="6"/>
      <c r="F6" s="2"/>
      <c r="G6" s="44"/>
      <c r="H6" s="44"/>
      <c r="I6" s="44"/>
      <c r="J6" s="44"/>
      <c r="L6" s="2"/>
      <c r="M6" s="23"/>
      <c r="N6" s="23"/>
      <c r="O6" s="23"/>
      <c r="P6" s="23"/>
      <c r="Q6" s="23"/>
    </row>
    <row r="7" spans="1:17" ht="0.75" customHeight="1" x14ac:dyDescent="0.15">
      <c r="A7" s="2"/>
      <c r="B7" s="6"/>
      <c r="C7" s="6"/>
      <c r="D7" s="6"/>
      <c r="E7" s="6"/>
      <c r="F7" s="2"/>
      <c r="G7" s="6"/>
      <c r="H7" s="6"/>
      <c r="I7" s="6"/>
      <c r="J7" s="6"/>
      <c r="L7" s="2"/>
      <c r="M7" s="23"/>
      <c r="N7" s="23"/>
      <c r="O7" s="23"/>
      <c r="P7" s="23"/>
      <c r="Q7" s="23"/>
    </row>
    <row r="8" spans="1:17" ht="0.75" customHeight="1" x14ac:dyDescent="0.15">
      <c r="A8" s="2"/>
      <c r="B8" s="45"/>
      <c r="C8" s="45"/>
      <c r="D8" s="45"/>
      <c r="E8" s="45"/>
      <c r="F8" s="45"/>
      <c r="G8" s="45"/>
      <c r="H8" s="45"/>
      <c r="I8" s="45"/>
      <c r="J8" s="45"/>
      <c r="L8" s="2"/>
      <c r="M8" s="23"/>
      <c r="N8" s="23"/>
      <c r="O8" s="23"/>
      <c r="P8" s="23"/>
      <c r="Q8" s="23"/>
    </row>
    <row r="9" spans="1:17" ht="0.7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L9" s="2"/>
      <c r="M9" s="23"/>
      <c r="N9" s="23"/>
      <c r="O9" s="23"/>
      <c r="P9" s="23"/>
      <c r="Q9" s="23"/>
    </row>
    <row r="10" spans="1:17" ht="0.75" customHeight="1" x14ac:dyDescent="0.15">
      <c r="A10" s="2"/>
      <c r="B10" s="31"/>
      <c r="C10" s="31"/>
      <c r="D10" s="31"/>
      <c r="E10" s="31"/>
      <c r="F10" s="31"/>
      <c r="G10" s="31"/>
      <c r="H10" s="31"/>
      <c r="I10" s="31"/>
      <c r="J10" s="31"/>
      <c r="L10" s="2"/>
      <c r="M10" s="23"/>
      <c r="N10" s="23"/>
      <c r="O10" s="23"/>
      <c r="P10" s="23"/>
      <c r="Q10" s="23"/>
    </row>
    <row r="11" spans="1:17" ht="0.75" customHeight="1" x14ac:dyDescent="0.15">
      <c r="A11" s="2"/>
      <c r="B11" s="31"/>
      <c r="C11" s="31"/>
      <c r="D11" s="31"/>
      <c r="E11" s="31"/>
      <c r="F11" s="31"/>
      <c r="G11" s="31"/>
      <c r="H11" s="31"/>
      <c r="I11" s="31"/>
      <c r="J11" s="31"/>
      <c r="L11" s="2"/>
      <c r="M11" s="23"/>
      <c r="N11" s="23"/>
      <c r="O11" s="23"/>
      <c r="P11" s="23"/>
      <c r="Q11" s="23"/>
    </row>
    <row r="12" spans="1:17" ht="0.75" customHeight="1" x14ac:dyDescent="0.15">
      <c r="A12" s="2"/>
      <c r="B12" s="31"/>
      <c r="C12" s="31"/>
      <c r="D12" s="31"/>
      <c r="E12" s="31"/>
      <c r="F12" s="31"/>
      <c r="G12" s="31"/>
      <c r="H12" s="31"/>
      <c r="I12" s="31"/>
      <c r="J12" s="31"/>
      <c r="L12" s="2"/>
      <c r="M12" s="23"/>
      <c r="N12" s="23"/>
      <c r="O12" s="23"/>
      <c r="P12" s="23"/>
      <c r="Q12" s="23"/>
    </row>
    <row r="13" spans="1:17" ht="0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L13" s="2"/>
      <c r="M13" s="7"/>
      <c r="N13" s="7"/>
      <c r="O13" s="7"/>
      <c r="P13" s="7"/>
      <c r="Q13" s="7"/>
    </row>
    <row r="14" spans="1:17" ht="0.75" customHeight="1" x14ac:dyDescent="0.15">
      <c r="A14" s="2"/>
      <c r="B14" s="46"/>
      <c r="C14" s="46"/>
      <c r="D14" s="46"/>
      <c r="E14" s="46"/>
      <c r="F14" s="46"/>
      <c r="G14" s="46"/>
      <c r="H14" s="46"/>
      <c r="I14" s="46"/>
      <c r="J14" s="46"/>
      <c r="L14" s="2"/>
      <c r="M14" s="7"/>
      <c r="N14" s="7"/>
      <c r="O14" s="7"/>
      <c r="P14" s="7"/>
      <c r="Q14" s="7"/>
    </row>
    <row r="15" spans="1:17" ht="0.75" customHeight="1" x14ac:dyDescent="0.15">
      <c r="A15" s="2"/>
      <c r="B15" s="9"/>
      <c r="C15" s="9"/>
      <c r="D15" s="9"/>
      <c r="E15" s="9"/>
      <c r="F15" s="2"/>
      <c r="G15" s="6"/>
      <c r="H15" s="6"/>
      <c r="I15" s="6"/>
      <c r="J15" s="6"/>
      <c r="L15" s="2"/>
      <c r="M15" s="7"/>
      <c r="N15" s="8"/>
      <c r="O15" s="8"/>
      <c r="P15" s="7"/>
      <c r="Q15" s="8"/>
    </row>
    <row r="16" spans="1:17" ht="0.75" customHeight="1" x14ac:dyDescent="0.15">
      <c r="A16" s="2"/>
      <c r="B16" s="31"/>
      <c r="C16" s="31"/>
      <c r="D16" s="31"/>
      <c r="E16" s="31"/>
      <c r="F16" s="31"/>
      <c r="G16" s="31"/>
      <c r="H16" s="31"/>
      <c r="I16" s="31"/>
      <c r="J16" s="31"/>
      <c r="L16" s="2"/>
      <c r="M16" s="7"/>
      <c r="N16" s="8"/>
      <c r="O16" s="8"/>
      <c r="P16" s="7"/>
      <c r="Q16" s="8"/>
    </row>
    <row r="17" spans="1:23" ht="0.75" customHeight="1" x14ac:dyDescent="0.15">
      <c r="A17" s="2"/>
      <c r="B17" s="31"/>
      <c r="C17" s="31"/>
      <c r="D17" s="31"/>
      <c r="E17" s="31"/>
      <c r="F17" s="31"/>
      <c r="G17" s="31"/>
      <c r="H17" s="31"/>
      <c r="I17" s="31"/>
      <c r="J17" s="31"/>
      <c r="L17" s="2"/>
      <c r="M17" s="7"/>
      <c r="N17" s="8"/>
      <c r="O17" s="8"/>
      <c r="P17" s="7"/>
      <c r="Q17" s="8"/>
    </row>
    <row r="18" spans="1:23" ht="42" customHeight="1" x14ac:dyDescent="0.15">
      <c r="A18" s="40" t="s">
        <v>58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2"/>
      <c r="M18" s="7"/>
      <c r="N18" s="8"/>
      <c r="O18" s="8"/>
      <c r="P18" s="7"/>
      <c r="Q18" s="8"/>
    </row>
    <row r="19" spans="1:23" ht="26.25" customHeight="1" x14ac:dyDescent="0.15">
      <c r="A19" s="2"/>
      <c r="B19" s="42" t="s">
        <v>44</v>
      </c>
      <c r="C19" s="42"/>
      <c r="D19" s="42"/>
      <c r="E19" s="42"/>
      <c r="F19" s="26"/>
      <c r="G19" s="42" t="s">
        <v>30</v>
      </c>
      <c r="H19" s="42"/>
      <c r="I19" s="42"/>
      <c r="J19" s="42"/>
      <c r="L19" s="2"/>
      <c r="M19" s="23" t="s">
        <v>7</v>
      </c>
      <c r="N19" s="23"/>
      <c r="O19" s="23"/>
      <c r="P19" s="23"/>
      <c r="Q19" s="23"/>
      <c r="S19" s="23" t="s">
        <v>8</v>
      </c>
      <c r="T19" s="23"/>
      <c r="U19" s="23"/>
      <c r="V19" s="23"/>
      <c r="W19" s="23"/>
    </row>
    <row r="20" spans="1:23" ht="3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L20" s="2"/>
      <c r="M20" s="10" t="s">
        <v>0</v>
      </c>
      <c r="N20" s="10" t="s">
        <v>28</v>
      </c>
      <c r="O20" s="10"/>
      <c r="P20" s="10" t="s">
        <v>27</v>
      </c>
      <c r="Q20" s="10" t="s">
        <v>27</v>
      </c>
      <c r="S20" s="10" t="s">
        <v>0</v>
      </c>
      <c r="T20" s="10" t="s">
        <v>6</v>
      </c>
      <c r="U20" s="10"/>
      <c r="V20" s="10" t="s">
        <v>27</v>
      </c>
      <c r="W20" s="10" t="s">
        <v>27</v>
      </c>
    </row>
    <row r="21" spans="1:23" ht="12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L21" s="2"/>
      <c r="M21" s="10" t="s">
        <v>1</v>
      </c>
      <c r="N21" s="27">
        <v>0.61</v>
      </c>
      <c r="O21" s="33">
        <f>SUM(N21:N22)</f>
        <v>0.90999999999999992</v>
      </c>
      <c r="P21" s="19"/>
      <c r="Q21" s="34">
        <f>SUM(P21:P22)</f>
        <v>0</v>
      </c>
      <c r="S21" s="10" t="s">
        <v>1</v>
      </c>
      <c r="T21" s="27">
        <v>0.47</v>
      </c>
      <c r="U21" s="33">
        <f>SUM(T21:T22)</f>
        <v>0.82</v>
      </c>
      <c r="V21" s="19"/>
      <c r="W21" s="34">
        <f>SUM(V21:V22)</f>
        <v>0</v>
      </c>
    </row>
    <row r="22" spans="1:23" ht="12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L22" s="2"/>
      <c r="M22" s="10" t="s">
        <v>2</v>
      </c>
      <c r="N22" s="27">
        <v>0.3</v>
      </c>
      <c r="O22" s="33"/>
      <c r="P22" s="19"/>
      <c r="Q22" s="35"/>
      <c r="S22" s="10" t="s">
        <v>2</v>
      </c>
      <c r="T22" s="27">
        <v>0.35</v>
      </c>
      <c r="U22" s="33"/>
      <c r="V22" s="19"/>
      <c r="W22" s="35"/>
    </row>
    <row r="23" spans="1:23" ht="12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L23" s="2"/>
      <c r="M23" s="10" t="s">
        <v>3</v>
      </c>
      <c r="N23" s="27">
        <v>0.05</v>
      </c>
      <c r="O23" s="33">
        <f>SUM(N23:N24)</f>
        <v>0.09</v>
      </c>
      <c r="P23" s="19"/>
      <c r="Q23" s="34">
        <f>SUM(P23:P24)</f>
        <v>0</v>
      </c>
      <c r="S23" s="10" t="s">
        <v>3</v>
      </c>
      <c r="T23" s="27">
        <v>0.13</v>
      </c>
      <c r="U23" s="33">
        <f>SUM(T23:T24)</f>
        <v>0.18</v>
      </c>
      <c r="V23" s="19"/>
      <c r="W23" s="34">
        <f>SUM(V23:V24)</f>
        <v>0</v>
      </c>
    </row>
    <row r="24" spans="1:23" ht="12.75" customHeight="1" thickBo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L24" s="2"/>
      <c r="M24" s="12" t="s">
        <v>4</v>
      </c>
      <c r="N24" s="27">
        <v>0.04</v>
      </c>
      <c r="O24" s="33"/>
      <c r="P24" s="20"/>
      <c r="Q24" s="35"/>
      <c r="S24" s="12" t="s">
        <v>4</v>
      </c>
      <c r="T24" s="27">
        <v>0.05</v>
      </c>
      <c r="U24" s="33"/>
      <c r="V24" s="20"/>
      <c r="W24" s="35"/>
    </row>
    <row r="25" spans="1:23" ht="12.75" customHeight="1" thickTop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L25" s="2"/>
      <c r="M25" s="13" t="s">
        <v>5</v>
      </c>
      <c r="N25" s="24">
        <f>SUM(N21:N24)</f>
        <v>1</v>
      </c>
      <c r="O25" s="24"/>
      <c r="P25" s="21">
        <f>SUM(P21:P24)</f>
        <v>0</v>
      </c>
      <c r="Q25" s="25" t="e">
        <f>P25/P25</f>
        <v>#DIV/0!</v>
      </c>
      <c r="S25" s="13" t="s">
        <v>5</v>
      </c>
      <c r="T25" s="24">
        <f>SUM(T21:T24)</f>
        <v>1</v>
      </c>
      <c r="U25" s="24"/>
      <c r="V25" s="21">
        <f>SUM(V21:V24)</f>
        <v>0</v>
      </c>
      <c r="W25" s="25"/>
    </row>
    <row r="26" spans="1:23" ht="12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L26" s="2"/>
    </row>
    <row r="27" spans="1:23" ht="3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L27" s="2"/>
    </row>
    <row r="28" spans="1:23" ht="3" customHeight="1" x14ac:dyDescent="0.15">
      <c r="A28" s="2"/>
      <c r="B28" s="32"/>
      <c r="C28" s="32"/>
      <c r="D28" s="32"/>
      <c r="E28" s="32"/>
      <c r="F28" s="2"/>
      <c r="G28" s="39" t="s">
        <v>29</v>
      </c>
      <c r="H28" s="39"/>
      <c r="I28" s="39"/>
      <c r="J28" s="39"/>
      <c r="L28" s="2"/>
    </row>
    <row r="29" spans="1:23" ht="3" customHeight="1" x14ac:dyDescent="0.15">
      <c r="A29" s="2"/>
      <c r="B29" s="32"/>
      <c r="C29" s="32"/>
      <c r="D29" s="32"/>
      <c r="E29" s="32"/>
      <c r="F29" s="2"/>
      <c r="G29" s="39"/>
      <c r="H29" s="39"/>
      <c r="I29" s="39"/>
      <c r="J29" s="39"/>
      <c r="L29" s="2"/>
    </row>
    <row r="30" spans="1:23" ht="3" customHeight="1" x14ac:dyDescent="0.15">
      <c r="A30" s="2"/>
      <c r="B30" s="32"/>
      <c r="C30" s="32"/>
      <c r="D30" s="32"/>
      <c r="E30" s="32"/>
      <c r="F30" s="2"/>
      <c r="G30" s="39"/>
      <c r="H30" s="39"/>
      <c r="I30" s="39"/>
      <c r="J30" s="39"/>
      <c r="L30" s="2"/>
    </row>
    <row r="31" spans="1:23" ht="3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L31" s="2"/>
    </row>
    <row r="32" spans="1:23" ht="27" customHeight="1" x14ac:dyDescent="0.15">
      <c r="A32" s="2"/>
      <c r="B32" s="36" t="s">
        <v>52</v>
      </c>
      <c r="C32" s="36"/>
      <c r="D32" s="36"/>
      <c r="E32" s="36"/>
      <c r="F32" s="26"/>
      <c r="G32" s="37" t="s">
        <v>31</v>
      </c>
      <c r="H32" s="37"/>
      <c r="I32" s="37"/>
      <c r="J32" s="37"/>
      <c r="L32" s="2"/>
      <c r="M32" s="23" t="s">
        <v>9</v>
      </c>
      <c r="N32" s="23"/>
      <c r="O32" s="23"/>
      <c r="P32" s="23"/>
      <c r="Q32" s="23"/>
      <c r="S32" s="23" t="s">
        <v>10</v>
      </c>
      <c r="T32" s="23"/>
      <c r="U32" s="23"/>
      <c r="V32" s="23"/>
      <c r="W32" s="23"/>
    </row>
    <row r="33" spans="1:23" ht="3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L33" s="2"/>
      <c r="M33" s="10" t="s">
        <v>0</v>
      </c>
      <c r="N33" s="10" t="s">
        <v>6</v>
      </c>
      <c r="O33" s="10"/>
      <c r="P33" s="10" t="s">
        <v>27</v>
      </c>
      <c r="Q33" s="10" t="s">
        <v>27</v>
      </c>
      <c r="S33" s="10" t="s">
        <v>0</v>
      </c>
      <c r="T33" s="10" t="s">
        <v>6</v>
      </c>
      <c r="U33" s="10"/>
      <c r="V33" s="10" t="s">
        <v>27</v>
      </c>
      <c r="W33" s="10" t="s">
        <v>27</v>
      </c>
    </row>
    <row r="34" spans="1:23" ht="12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L34" s="2"/>
      <c r="M34" s="10" t="s">
        <v>1</v>
      </c>
      <c r="N34" s="27">
        <v>0.44</v>
      </c>
      <c r="O34" s="33">
        <f>SUM(N34:N35)</f>
        <v>0.82000000000000006</v>
      </c>
      <c r="P34" s="19"/>
      <c r="Q34" s="34">
        <f>SUM(P34:P35)</f>
        <v>0</v>
      </c>
      <c r="S34" s="10" t="s">
        <v>1</v>
      </c>
      <c r="T34" s="27">
        <v>0.39</v>
      </c>
      <c r="U34" s="33">
        <f>SUM(T34:T35)</f>
        <v>0.71</v>
      </c>
      <c r="V34" s="19"/>
      <c r="W34" s="34">
        <f>SUM(V34:V35)</f>
        <v>0</v>
      </c>
    </row>
    <row r="35" spans="1:23" ht="12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L35" s="2"/>
      <c r="M35" s="10" t="s">
        <v>2</v>
      </c>
      <c r="N35" s="27">
        <v>0.38</v>
      </c>
      <c r="O35" s="33"/>
      <c r="P35" s="19"/>
      <c r="Q35" s="35"/>
      <c r="S35" s="10" t="s">
        <v>2</v>
      </c>
      <c r="T35" s="27">
        <v>0.32</v>
      </c>
      <c r="U35" s="33"/>
      <c r="V35" s="19"/>
      <c r="W35" s="35"/>
    </row>
    <row r="36" spans="1:23" ht="12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L36" s="2"/>
      <c r="M36" s="10" t="s">
        <v>3</v>
      </c>
      <c r="N36" s="27">
        <v>0.13</v>
      </c>
      <c r="O36" s="33">
        <f>SUM(N36:N37)</f>
        <v>0.18</v>
      </c>
      <c r="P36" s="19"/>
      <c r="Q36" s="34">
        <f>SUM(P36:P37)</f>
        <v>0</v>
      </c>
      <c r="S36" s="10" t="s">
        <v>3</v>
      </c>
      <c r="T36" s="27">
        <v>0.2</v>
      </c>
      <c r="U36" s="33">
        <f>SUM(T36:T37)</f>
        <v>0.29000000000000004</v>
      </c>
      <c r="V36" s="19"/>
      <c r="W36" s="34">
        <f>SUM(V36:V37)</f>
        <v>0</v>
      </c>
    </row>
    <row r="37" spans="1:23" ht="12.75" customHeight="1" thickBo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L37" s="2"/>
      <c r="M37" s="12" t="s">
        <v>4</v>
      </c>
      <c r="N37" s="27">
        <v>0.05</v>
      </c>
      <c r="O37" s="33"/>
      <c r="P37" s="20"/>
      <c r="Q37" s="35"/>
      <c r="S37" s="12" t="s">
        <v>4</v>
      </c>
      <c r="T37" s="27">
        <v>0.09</v>
      </c>
      <c r="U37" s="33"/>
      <c r="V37" s="20"/>
      <c r="W37" s="35"/>
    </row>
    <row r="38" spans="1:23" ht="12.75" customHeight="1" thickTop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L38" s="2"/>
      <c r="M38" s="13" t="s">
        <v>5</v>
      </c>
      <c r="N38" s="24">
        <f>SUM(N34:N37)</f>
        <v>1</v>
      </c>
      <c r="O38" s="24"/>
      <c r="P38" s="21">
        <f>SUM(P34:P37)</f>
        <v>0</v>
      </c>
      <c r="Q38" s="25" t="e">
        <f>P38/P38</f>
        <v>#DIV/0!</v>
      </c>
      <c r="S38" s="13" t="s">
        <v>5</v>
      </c>
      <c r="T38" s="24">
        <f>SUM(T34:T37)</f>
        <v>0.99999999999999989</v>
      </c>
      <c r="U38" s="24"/>
      <c r="V38" s="21">
        <f>SUM(V34:V37)</f>
        <v>0</v>
      </c>
      <c r="W38" s="25" t="e">
        <f>V38/V38</f>
        <v>#DIV/0!</v>
      </c>
    </row>
    <row r="39" spans="1:23" ht="12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L39" s="2"/>
    </row>
    <row r="40" spans="1:23" ht="2.2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L40" s="2"/>
      <c r="S40" s="7"/>
      <c r="T40" s="8"/>
      <c r="U40" s="8"/>
      <c r="V40" s="7"/>
      <c r="W40" s="8"/>
    </row>
    <row r="41" spans="1:23" ht="3" customHeight="1" x14ac:dyDescent="0.15">
      <c r="A41" s="2"/>
      <c r="B41" s="32"/>
      <c r="C41" s="32"/>
      <c r="D41" s="32"/>
      <c r="E41" s="32"/>
      <c r="F41" s="2"/>
      <c r="G41" s="32"/>
      <c r="H41" s="32"/>
      <c r="I41" s="32"/>
      <c r="J41" s="32"/>
      <c r="L41" s="2"/>
    </row>
    <row r="42" spans="1:23" ht="3" customHeight="1" x14ac:dyDescent="0.15">
      <c r="A42" s="2"/>
      <c r="B42" s="32"/>
      <c r="C42" s="32"/>
      <c r="D42" s="32"/>
      <c r="E42" s="32"/>
      <c r="F42" s="2"/>
      <c r="G42" s="32"/>
      <c r="H42" s="32"/>
      <c r="I42" s="32"/>
      <c r="J42" s="32"/>
      <c r="L42" s="2"/>
    </row>
    <row r="43" spans="1:23" ht="3" customHeight="1" x14ac:dyDescent="0.15">
      <c r="A43" s="2"/>
      <c r="B43" s="32"/>
      <c r="C43" s="32"/>
      <c r="D43" s="32"/>
      <c r="E43" s="32"/>
      <c r="F43" s="2"/>
      <c r="G43" s="32"/>
      <c r="H43" s="32"/>
      <c r="I43" s="32"/>
      <c r="J43" s="32"/>
      <c r="L43" s="2"/>
    </row>
    <row r="44" spans="1:23" ht="3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L44" s="2"/>
    </row>
    <row r="45" spans="1:23" ht="3" customHeight="1" x14ac:dyDescent="0.15">
      <c r="A45" s="2"/>
      <c r="B45" s="9"/>
      <c r="C45" s="9"/>
      <c r="D45" s="9"/>
      <c r="E45" s="9"/>
      <c r="F45" s="2"/>
      <c r="G45" s="9"/>
      <c r="H45" s="9"/>
      <c r="I45" s="9"/>
      <c r="J45" s="9"/>
      <c r="L45" s="2"/>
    </row>
    <row r="46" spans="1:23" ht="3" customHeight="1" x14ac:dyDescent="0.15">
      <c r="A46" s="2"/>
      <c r="B46" s="9"/>
      <c r="C46" s="9"/>
      <c r="D46" s="9"/>
      <c r="E46" s="9"/>
      <c r="F46" s="2"/>
      <c r="G46" s="9"/>
      <c r="H46" s="9"/>
      <c r="I46" s="9"/>
      <c r="J46" s="9"/>
      <c r="L46" s="2"/>
    </row>
    <row r="47" spans="1:23" ht="2.25" customHeight="1" x14ac:dyDescent="0.15">
      <c r="A47" s="2"/>
      <c r="B47" s="6"/>
      <c r="C47" s="6"/>
      <c r="D47" s="6"/>
      <c r="E47" s="6"/>
      <c r="F47" s="2"/>
      <c r="G47" s="6"/>
      <c r="H47" s="6"/>
      <c r="I47" s="6"/>
      <c r="J47" s="6"/>
      <c r="L47" s="2"/>
    </row>
    <row r="48" spans="1:23" ht="27" customHeight="1" x14ac:dyDescent="0.15">
      <c r="A48" s="2"/>
      <c r="B48" s="36" t="s">
        <v>53</v>
      </c>
      <c r="C48" s="36"/>
      <c r="D48" s="36"/>
      <c r="E48" s="36"/>
      <c r="F48" s="2"/>
      <c r="G48" s="36" t="s">
        <v>32</v>
      </c>
      <c r="H48" s="36"/>
      <c r="I48" s="36"/>
      <c r="J48" s="36"/>
      <c r="L48" s="2"/>
      <c r="M48" s="23" t="s">
        <v>11</v>
      </c>
      <c r="N48" s="23"/>
      <c r="O48" s="23"/>
      <c r="P48" s="23"/>
      <c r="Q48" s="23"/>
      <c r="S48" s="23" t="s">
        <v>12</v>
      </c>
      <c r="T48" s="23"/>
      <c r="U48" s="23"/>
      <c r="V48" s="23"/>
      <c r="W48" s="23"/>
    </row>
    <row r="49" spans="1:23" ht="1.5" customHeight="1" x14ac:dyDescent="0.15">
      <c r="A49" s="2"/>
      <c r="B49" s="6"/>
      <c r="C49" s="6"/>
      <c r="D49" s="6"/>
      <c r="E49" s="6"/>
      <c r="F49" s="2"/>
      <c r="G49" s="6"/>
      <c r="H49" s="6"/>
      <c r="I49" s="6"/>
      <c r="J49" s="6"/>
      <c r="L49" s="2"/>
      <c r="M49" s="10" t="s">
        <v>0</v>
      </c>
      <c r="N49" s="10" t="s">
        <v>6</v>
      </c>
      <c r="O49" s="10"/>
      <c r="P49" s="10" t="s">
        <v>27</v>
      </c>
      <c r="Q49" s="10" t="s">
        <v>27</v>
      </c>
      <c r="S49" s="10" t="s">
        <v>0</v>
      </c>
      <c r="T49" s="10" t="s">
        <v>6</v>
      </c>
      <c r="U49" s="10"/>
      <c r="V49" s="10" t="s">
        <v>27</v>
      </c>
      <c r="W49" s="10" t="s">
        <v>27</v>
      </c>
    </row>
    <row r="50" spans="1:23" ht="12.7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L50" s="2"/>
      <c r="M50" s="10" t="s">
        <v>1</v>
      </c>
      <c r="N50" s="27">
        <v>0.71</v>
      </c>
      <c r="O50" s="33">
        <f>SUM(N50:N51)</f>
        <v>0.95</v>
      </c>
      <c r="P50" s="19"/>
      <c r="Q50" s="34">
        <f>SUM(P50:P51)</f>
        <v>0</v>
      </c>
      <c r="S50" s="10" t="s">
        <v>1</v>
      </c>
      <c r="T50" s="27">
        <v>0.43</v>
      </c>
      <c r="U50" s="33">
        <f>SUM(T50:T51)</f>
        <v>0.72</v>
      </c>
      <c r="V50" s="19"/>
      <c r="W50" s="34">
        <f>SUM(V50:V51)</f>
        <v>0</v>
      </c>
    </row>
    <row r="51" spans="1:23" ht="12.7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L51" s="2"/>
      <c r="M51" s="10" t="s">
        <v>2</v>
      </c>
      <c r="N51" s="27">
        <v>0.24</v>
      </c>
      <c r="O51" s="33"/>
      <c r="P51" s="19"/>
      <c r="Q51" s="35"/>
      <c r="S51" s="10" t="s">
        <v>2</v>
      </c>
      <c r="T51" s="27">
        <v>0.28999999999999998</v>
      </c>
      <c r="U51" s="33"/>
      <c r="V51" s="19"/>
      <c r="W51" s="35"/>
    </row>
    <row r="52" spans="1:23" ht="12.7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L52" s="2"/>
      <c r="M52" s="10" t="s">
        <v>3</v>
      </c>
      <c r="N52" s="27">
        <v>0.03</v>
      </c>
      <c r="O52" s="33">
        <f>SUM(N52:N53)</f>
        <v>0.05</v>
      </c>
      <c r="P52" s="19"/>
      <c r="Q52" s="34">
        <f>SUM(P52:P53)</f>
        <v>0</v>
      </c>
      <c r="S52" s="10" t="s">
        <v>3</v>
      </c>
      <c r="T52" s="27">
        <v>0.16</v>
      </c>
      <c r="U52" s="33">
        <f>SUM(T52:T53)</f>
        <v>0.28000000000000003</v>
      </c>
      <c r="V52" s="19"/>
      <c r="W52" s="34">
        <f>SUM(V52:V53)</f>
        <v>0</v>
      </c>
    </row>
    <row r="53" spans="1:23" ht="12.75" customHeight="1" thickBo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L53" s="2"/>
      <c r="M53" s="12" t="s">
        <v>4</v>
      </c>
      <c r="N53" s="27">
        <v>0.02</v>
      </c>
      <c r="O53" s="33"/>
      <c r="P53" s="20"/>
      <c r="Q53" s="35"/>
      <c r="S53" s="12" t="s">
        <v>4</v>
      </c>
      <c r="T53" s="27">
        <v>0.12</v>
      </c>
      <c r="U53" s="33"/>
      <c r="V53" s="20"/>
      <c r="W53" s="35"/>
    </row>
    <row r="54" spans="1:23" ht="12.75" customHeight="1" thickTop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L54" s="2"/>
      <c r="M54" s="13" t="s">
        <v>5</v>
      </c>
      <c r="N54" s="24">
        <f>SUM(N50:N53)</f>
        <v>1</v>
      </c>
      <c r="O54" s="24"/>
      <c r="P54" s="21">
        <f>SUM(P50:P53)</f>
        <v>0</v>
      </c>
      <c r="Q54" s="25" t="e">
        <f>P54/P54</f>
        <v>#DIV/0!</v>
      </c>
      <c r="S54" s="13" t="s">
        <v>5</v>
      </c>
      <c r="T54" s="24">
        <f>SUM(T50:T53)</f>
        <v>1</v>
      </c>
      <c r="U54" s="24"/>
      <c r="V54" s="21">
        <f>SUM(V50:V53)</f>
        <v>0</v>
      </c>
      <c r="W54" s="25" t="e">
        <f>V54/V54</f>
        <v>#DIV/0!</v>
      </c>
    </row>
    <row r="55" spans="1:23" ht="12.7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L55" s="2"/>
    </row>
    <row r="56" spans="1:23" ht="4.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L56" s="2"/>
    </row>
    <row r="57" spans="1:23" ht="4.5" customHeight="1" x14ac:dyDescent="0.15">
      <c r="A57" s="2"/>
      <c r="B57" s="32"/>
      <c r="C57" s="32"/>
      <c r="D57" s="32"/>
      <c r="E57" s="32"/>
      <c r="F57" s="2"/>
      <c r="G57" s="32"/>
      <c r="H57" s="32"/>
      <c r="I57" s="32"/>
      <c r="J57" s="32"/>
      <c r="L57" s="2"/>
    </row>
    <row r="58" spans="1:23" ht="3.75" customHeight="1" x14ac:dyDescent="0.15">
      <c r="A58" s="2"/>
      <c r="B58" s="32"/>
      <c r="C58" s="32"/>
      <c r="D58" s="32"/>
      <c r="E58" s="32"/>
      <c r="F58" s="2"/>
      <c r="G58" s="32"/>
      <c r="H58" s="32"/>
      <c r="I58" s="32"/>
      <c r="J58" s="32"/>
      <c r="L58" s="2"/>
    </row>
    <row r="59" spans="1:23" ht="3.75" customHeight="1" x14ac:dyDescent="0.15">
      <c r="A59" s="2"/>
      <c r="B59" s="32"/>
      <c r="C59" s="32"/>
      <c r="D59" s="32"/>
      <c r="E59" s="32"/>
      <c r="F59" s="2"/>
      <c r="G59" s="32"/>
      <c r="H59" s="32"/>
      <c r="I59" s="32"/>
      <c r="J59" s="32"/>
      <c r="L59" s="2"/>
    </row>
    <row r="60" spans="1:23" ht="3.7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L60" s="2"/>
    </row>
    <row r="61" spans="1:23" ht="27.75" customHeight="1" x14ac:dyDescent="0.15">
      <c r="A61" s="2"/>
      <c r="B61" s="37" t="s">
        <v>54</v>
      </c>
      <c r="C61" s="37"/>
      <c r="D61" s="37"/>
      <c r="E61" s="37"/>
      <c r="F61" s="2"/>
      <c r="G61" s="36" t="s">
        <v>55</v>
      </c>
      <c r="H61" s="36"/>
      <c r="I61" s="36"/>
      <c r="J61" s="36"/>
      <c r="L61" s="2"/>
      <c r="M61" s="23" t="s">
        <v>13</v>
      </c>
      <c r="N61" s="23"/>
      <c r="O61" s="23"/>
      <c r="P61" s="23"/>
      <c r="Q61" s="23"/>
      <c r="S61" s="23" t="s">
        <v>14</v>
      </c>
      <c r="T61" s="23"/>
      <c r="U61" s="23"/>
      <c r="V61" s="23"/>
      <c r="W61" s="23"/>
    </row>
    <row r="62" spans="1:23" ht="2.2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L62" s="2"/>
      <c r="M62" s="10" t="s">
        <v>0</v>
      </c>
      <c r="N62" s="10" t="s">
        <v>6</v>
      </c>
      <c r="O62" s="10"/>
      <c r="P62" s="10" t="s">
        <v>27</v>
      </c>
      <c r="Q62" s="10" t="s">
        <v>27</v>
      </c>
      <c r="S62" s="10" t="s">
        <v>0</v>
      </c>
      <c r="T62" s="10" t="s">
        <v>6</v>
      </c>
      <c r="U62" s="10"/>
      <c r="V62" s="10" t="s">
        <v>27</v>
      </c>
      <c r="W62" s="10" t="s">
        <v>27</v>
      </c>
    </row>
    <row r="63" spans="1:23" ht="12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L63" s="2"/>
      <c r="M63" s="10" t="s">
        <v>1</v>
      </c>
      <c r="N63" s="27">
        <v>0.43</v>
      </c>
      <c r="O63" s="33">
        <f>SUM(N63:N64)</f>
        <v>0.74</v>
      </c>
      <c r="P63" s="19"/>
      <c r="Q63" s="34">
        <f>SUM(P63:P64)</f>
        <v>0</v>
      </c>
      <c r="S63" s="10" t="s">
        <v>1</v>
      </c>
      <c r="T63" s="27">
        <v>0.45</v>
      </c>
      <c r="U63" s="33">
        <f>SUM(T63:T64)</f>
        <v>0.7</v>
      </c>
      <c r="V63" s="19"/>
      <c r="W63" s="34">
        <f>SUM(V63:V64)</f>
        <v>0</v>
      </c>
    </row>
    <row r="64" spans="1:23" ht="12.7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L64" s="2"/>
      <c r="M64" s="10" t="s">
        <v>2</v>
      </c>
      <c r="N64" s="27">
        <v>0.31</v>
      </c>
      <c r="O64" s="33"/>
      <c r="P64" s="19"/>
      <c r="Q64" s="35"/>
      <c r="S64" s="10" t="s">
        <v>2</v>
      </c>
      <c r="T64" s="27">
        <v>0.25</v>
      </c>
      <c r="U64" s="33"/>
      <c r="V64" s="19"/>
      <c r="W64" s="35"/>
    </row>
    <row r="65" spans="1:23" ht="12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L65" s="2"/>
      <c r="M65" s="10" t="s">
        <v>3</v>
      </c>
      <c r="N65" s="27">
        <v>0.17</v>
      </c>
      <c r="O65" s="33">
        <f>SUM(N65:N66)</f>
        <v>0.26</v>
      </c>
      <c r="P65" s="19"/>
      <c r="Q65" s="34">
        <f>SUM(P65:P66)</f>
        <v>0</v>
      </c>
      <c r="S65" s="10" t="s">
        <v>3</v>
      </c>
      <c r="T65" s="27">
        <v>0.19</v>
      </c>
      <c r="U65" s="33">
        <f>SUM(T65:T66)</f>
        <v>0.3</v>
      </c>
      <c r="V65" s="19"/>
      <c r="W65" s="34">
        <f>SUM(V65:V66)</f>
        <v>0</v>
      </c>
    </row>
    <row r="66" spans="1:23" ht="12.75" customHeight="1" thickBo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L66" s="2"/>
      <c r="M66" s="12" t="s">
        <v>4</v>
      </c>
      <c r="N66" s="27">
        <v>0.09</v>
      </c>
      <c r="O66" s="33"/>
      <c r="P66" s="20"/>
      <c r="Q66" s="35"/>
      <c r="S66" s="12" t="s">
        <v>4</v>
      </c>
      <c r="T66" s="27">
        <v>0.11</v>
      </c>
      <c r="U66" s="33"/>
      <c r="V66" s="20"/>
      <c r="W66" s="35"/>
    </row>
    <row r="67" spans="1:23" ht="12.75" customHeight="1" thickTop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L67" s="2"/>
      <c r="M67" s="13" t="s">
        <v>5</v>
      </c>
      <c r="N67" s="24">
        <f>SUM(N63:N66)</f>
        <v>1</v>
      </c>
      <c r="O67" s="24"/>
      <c r="P67" s="21">
        <f>SUM(P63:P66)</f>
        <v>0</v>
      </c>
      <c r="Q67" s="25" t="e">
        <f>P67/P67</f>
        <v>#DIV/0!</v>
      </c>
      <c r="S67" s="13" t="s">
        <v>5</v>
      </c>
      <c r="T67" s="24">
        <f>SUM(T63:T66)</f>
        <v>0.99999999999999989</v>
      </c>
      <c r="U67" s="24"/>
      <c r="V67" s="21">
        <f>SUM(V63:V66)</f>
        <v>0</v>
      </c>
      <c r="W67" s="25" t="e">
        <f>V67/V67</f>
        <v>#DIV/0!</v>
      </c>
    </row>
    <row r="68" spans="1:23" ht="12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L68" s="2"/>
    </row>
    <row r="69" spans="1:23" ht="5.2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L69" s="2"/>
    </row>
    <row r="70" spans="1:23" ht="5.25" customHeight="1" x14ac:dyDescent="0.15">
      <c r="A70" s="2"/>
      <c r="B70" s="32"/>
      <c r="C70" s="32"/>
      <c r="D70" s="32"/>
      <c r="E70" s="32"/>
      <c r="F70" s="2"/>
      <c r="G70" s="32"/>
      <c r="H70" s="32"/>
      <c r="I70" s="32"/>
      <c r="J70" s="32"/>
      <c r="L70" s="2"/>
    </row>
    <row r="71" spans="1:23" ht="5.25" customHeight="1" x14ac:dyDescent="0.15">
      <c r="A71" s="2"/>
      <c r="B71" s="32"/>
      <c r="C71" s="32"/>
      <c r="D71" s="32"/>
      <c r="E71" s="32"/>
      <c r="F71" s="2"/>
      <c r="G71" s="32"/>
      <c r="H71" s="32"/>
      <c r="I71" s="32"/>
      <c r="J71" s="32"/>
      <c r="L71" s="2"/>
    </row>
    <row r="72" spans="1:23" ht="5.25" customHeight="1" x14ac:dyDescent="0.15">
      <c r="A72" s="2"/>
      <c r="B72" s="32"/>
      <c r="C72" s="32"/>
      <c r="D72" s="32"/>
      <c r="E72" s="32"/>
      <c r="F72" s="2"/>
      <c r="G72" s="32"/>
      <c r="H72" s="32"/>
      <c r="I72" s="32"/>
      <c r="J72" s="32"/>
      <c r="L72" s="2"/>
    </row>
    <row r="73" spans="1:23" ht="5.2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L73" s="2"/>
    </row>
    <row r="74" spans="1:23" ht="27" customHeight="1" x14ac:dyDescent="0.15">
      <c r="A74" s="2"/>
      <c r="B74" s="38" t="s">
        <v>41</v>
      </c>
      <c r="C74" s="38"/>
      <c r="D74" s="38"/>
      <c r="E74" s="38"/>
      <c r="F74" s="2"/>
      <c r="G74" s="36" t="s">
        <v>40</v>
      </c>
      <c r="H74" s="36"/>
      <c r="I74" s="36"/>
      <c r="J74" s="36"/>
      <c r="L74" s="2"/>
      <c r="M74" s="23" t="s">
        <v>15</v>
      </c>
      <c r="N74" s="23"/>
      <c r="O74" s="23"/>
      <c r="P74" s="23"/>
      <c r="Q74" s="23"/>
      <c r="S74" s="23" t="s">
        <v>16</v>
      </c>
      <c r="T74" s="23"/>
      <c r="U74" s="23"/>
      <c r="V74" s="23"/>
      <c r="W74" s="23"/>
    </row>
    <row r="75" spans="1:23" ht="3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L75" s="2"/>
      <c r="M75" s="10" t="s">
        <v>0</v>
      </c>
      <c r="N75" s="10" t="s">
        <v>6</v>
      </c>
      <c r="O75" s="10"/>
      <c r="P75" s="10" t="s">
        <v>27</v>
      </c>
      <c r="Q75" s="10" t="s">
        <v>27</v>
      </c>
      <c r="S75" s="10" t="s">
        <v>0</v>
      </c>
      <c r="T75" s="10" t="s">
        <v>6</v>
      </c>
      <c r="U75" s="10"/>
      <c r="V75" s="10" t="s">
        <v>27</v>
      </c>
      <c r="W75" s="10" t="s">
        <v>27</v>
      </c>
    </row>
    <row r="76" spans="1:23" ht="12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L76" s="2"/>
      <c r="M76" s="10" t="s">
        <v>1</v>
      </c>
      <c r="N76" s="27">
        <v>0.48</v>
      </c>
      <c r="O76" s="33">
        <f>SUM(N76:N77)</f>
        <v>0.85</v>
      </c>
      <c r="P76" s="19"/>
      <c r="Q76" s="34">
        <f>SUM(P76:P77)</f>
        <v>0</v>
      </c>
      <c r="S76" s="10" t="s">
        <v>1</v>
      </c>
      <c r="T76" s="27">
        <v>0.64</v>
      </c>
      <c r="U76" s="33">
        <f>SUM(T76:T77)</f>
        <v>0.94</v>
      </c>
      <c r="V76" s="19"/>
      <c r="W76" s="34">
        <f>SUM(V76:V77)</f>
        <v>0</v>
      </c>
    </row>
    <row r="77" spans="1:23" ht="12.7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L77" s="2"/>
      <c r="M77" s="10" t="s">
        <v>2</v>
      </c>
      <c r="N77" s="27">
        <v>0.37</v>
      </c>
      <c r="O77" s="33"/>
      <c r="P77" s="19"/>
      <c r="Q77" s="35"/>
      <c r="S77" s="10" t="s">
        <v>2</v>
      </c>
      <c r="T77" s="27">
        <v>0.3</v>
      </c>
      <c r="U77" s="33"/>
      <c r="V77" s="19"/>
      <c r="W77" s="35"/>
    </row>
    <row r="78" spans="1:23" ht="12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L78" s="2"/>
      <c r="M78" s="10" t="s">
        <v>3</v>
      </c>
      <c r="N78" s="27">
        <v>0.11</v>
      </c>
      <c r="O78" s="33">
        <f>SUM(N78:N79)</f>
        <v>0.15</v>
      </c>
      <c r="P78" s="19"/>
      <c r="Q78" s="34">
        <f>SUM(P78:P79)</f>
        <v>0</v>
      </c>
      <c r="S78" s="10" t="s">
        <v>3</v>
      </c>
      <c r="T78" s="27">
        <v>0.04</v>
      </c>
      <c r="U78" s="33">
        <f>SUM(T78:T79)</f>
        <v>0.06</v>
      </c>
      <c r="V78" s="19"/>
      <c r="W78" s="34">
        <f>SUM(V78:V79)</f>
        <v>0</v>
      </c>
    </row>
    <row r="79" spans="1:23" ht="12.75" customHeight="1" thickBo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L79" s="2"/>
      <c r="M79" s="12" t="s">
        <v>4</v>
      </c>
      <c r="N79" s="27">
        <v>0.04</v>
      </c>
      <c r="O79" s="33"/>
      <c r="P79" s="20"/>
      <c r="Q79" s="35"/>
      <c r="S79" s="12" t="s">
        <v>4</v>
      </c>
      <c r="T79" s="27">
        <v>0.02</v>
      </c>
      <c r="U79" s="33"/>
      <c r="V79" s="20"/>
      <c r="W79" s="35"/>
    </row>
    <row r="80" spans="1:23" ht="12.75" customHeight="1" thickTop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L80" s="2"/>
      <c r="M80" s="13" t="s">
        <v>5</v>
      </c>
      <c r="N80" s="24">
        <f>SUM(N76:N79)</f>
        <v>1</v>
      </c>
      <c r="O80" s="24"/>
      <c r="P80" s="21">
        <f>SUM(P76:P79)</f>
        <v>0</v>
      </c>
      <c r="Q80" s="25" t="e">
        <f>P80/P80</f>
        <v>#DIV/0!</v>
      </c>
      <c r="S80" s="13" t="s">
        <v>5</v>
      </c>
      <c r="T80" s="24">
        <f>SUM(T76:T79)</f>
        <v>1</v>
      </c>
      <c r="U80" s="24"/>
      <c r="V80" s="21">
        <f>SUM(V76:V79)</f>
        <v>0</v>
      </c>
      <c r="W80" s="25" t="e">
        <f>V80/V80</f>
        <v>#DIV/0!</v>
      </c>
    </row>
    <row r="81" spans="1:23" ht="12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L81" s="2"/>
    </row>
    <row r="82" spans="1:23" ht="0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L82" s="2"/>
    </row>
    <row r="83" spans="1:23" ht="3" customHeight="1" x14ac:dyDescent="0.15">
      <c r="A83" s="2"/>
      <c r="B83" s="32"/>
      <c r="C83" s="32"/>
      <c r="D83" s="32"/>
      <c r="E83" s="32"/>
      <c r="F83" s="2"/>
      <c r="G83" s="32"/>
      <c r="H83" s="32"/>
      <c r="I83" s="32"/>
      <c r="J83" s="32"/>
      <c r="L83" s="2"/>
    </row>
    <row r="84" spans="1:23" ht="3" customHeight="1" x14ac:dyDescent="0.15">
      <c r="A84" s="2"/>
      <c r="B84" s="32"/>
      <c r="C84" s="32"/>
      <c r="D84" s="32"/>
      <c r="E84" s="32"/>
      <c r="F84" s="2"/>
      <c r="G84" s="32"/>
      <c r="H84" s="32"/>
      <c r="I84" s="32"/>
      <c r="J84" s="32"/>
      <c r="L84" s="2"/>
    </row>
    <row r="85" spans="1:23" ht="3" customHeight="1" x14ac:dyDescent="0.15">
      <c r="A85" s="2"/>
      <c r="B85" s="32"/>
      <c r="C85" s="32"/>
      <c r="D85" s="32"/>
      <c r="E85" s="32"/>
      <c r="F85" s="2"/>
      <c r="G85" s="32"/>
      <c r="H85" s="32"/>
      <c r="I85" s="32"/>
      <c r="J85" s="32"/>
      <c r="L85" s="2"/>
    </row>
    <row r="86" spans="1:23" ht="3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L86" s="2"/>
    </row>
    <row r="87" spans="1:23" ht="3" customHeight="1" x14ac:dyDescent="0.15">
      <c r="A87" s="2"/>
      <c r="B87" s="9"/>
      <c r="C87" s="9"/>
      <c r="D87" s="9"/>
      <c r="E87" s="9"/>
      <c r="F87" s="2"/>
      <c r="G87" s="9"/>
      <c r="H87" s="9"/>
      <c r="I87" s="9"/>
      <c r="J87" s="9"/>
      <c r="L87" s="2"/>
    </row>
    <row r="88" spans="1:23" ht="3" customHeight="1" x14ac:dyDescent="0.15">
      <c r="A88" s="2"/>
      <c r="B88" s="9"/>
      <c r="C88" s="9"/>
      <c r="D88" s="9"/>
      <c r="E88" s="9"/>
      <c r="F88" s="2"/>
      <c r="G88" s="9"/>
      <c r="H88" s="9"/>
      <c r="I88" s="9"/>
      <c r="J88" s="9"/>
      <c r="L88" s="2"/>
    </row>
    <row r="89" spans="1:23" ht="3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L89" s="2"/>
    </row>
    <row r="90" spans="1:23" ht="3" customHeight="1" x14ac:dyDescent="0.15">
      <c r="A90" s="2"/>
      <c r="B90" s="6"/>
      <c r="C90" s="6"/>
      <c r="D90" s="6"/>
      <c r="E90" s="6"/>
      <c r="F90" s="2"/>
      <c r="G90" s="6"/>
      <c r="H90" s="6"/>
      <c r="I90" s="6"/>
      <c r="J90" s="6"/>
      <c r="L90" s="2"/>
    </row>
    <row r="91" spans="1:23" ht="27" customHeight="1" x14ac:dyDescent="0.15">
      <c r="A91" s="2"/>
      <c r="B91" s="36" t="s">
        <v>39</v>
      </c>
      <c r="C91" s="36"/>
      <c r="D91" s="36"/>
      <c r="E91" s="36"/>
      <c r="F91" s="2"/>
      <c r="G91" s="36" t="s">
        <v>56</v>
      </c>
      <c r="H91" s="36"/>
      <c r="I91" s="36"/>
      <c r="J91" s="36"/>
      <c r="L91" s="2"/>
      <c r="M91" s="23" t="s">
        <v>17</v>
      </c>
      <c r="N91" s="23"/>
      <c r="O91" s="23"/>
      <c r="P91" s="23"/>
      <c r="Q91" s="23"/>
      <c r="S91" s="23" t="s">
        <v>18</v>
      </c>
      <c r="T91" s="23"/>
      <c r="U91" s="23"/>
      <c r="V91" s="23"/>
      <c r="W91" s="23"/>
    </row>
    <row r="92" spans="1:23" ht="3" customHeight="1" x14ac:dyDescent="0.15">
      <c r="A92" s="2"/>
      <c r="B92" s="6"/>
      <c r="C92" s="6"/>
      <c r="D92" s="6"/>
      <c r="E92" s="6"/>
      <c r="F92" s="2"/>
      <c r="G92" s="6"/>
      <c r="H92" s="6"/>
      <c r="I92" s="6"/>
      <c r="J92" s="6"/>
      <c r="L92" s="2"/>
      <c r="M92" s="10" t="s">
        <v>0</v>
      </c>
      <c r="N92" s="10" t="s">
        <v>6</v>
      </c>
      <c r="O92" s="10"/>
      <c r="P92" s="10" t="s">
        <v>27</v>
      </c>
      <c r="Q92" s="10" t="s">
        <v>27</v>
      </c>
      <c r="S92" s="10" t="s">
        <v>0</v>
      </c>
      <c r="T92" s="10" t="s">
        <v>6</v>
      </c>
      <c r="U92" s="10"/>
      <c r="V92" s="10" t="s">
        <v>27</v>
      </c>
      <c r="W92" s="10" t="s">
        <v>27</v>
      </c>
    </row>
    <row r="93" spans="1:23" ht="12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L93" s="2"/>
      <c r="M93" s="10" t="s">
        <v>1</v>
      </c>
      <c r="N93" s="27">
        <v>0.54</v>
      </c>
      <c r="O93" s="33">
        <f>SUM(N93:N94)</f>
        <v>0.8600000000000001</v>
      </c>
      <c r="P93" s="19"/>
      <c r="Q93" s="34">
        <f>SUM(P93:P94)</f>
        <v>0</v>
      </c>
      <c r="S93" s="10" t="s">
        <v>1</v>
      </c>
      <c r="T93" s="27">
        <v>0.54</v>
      </c>
      <c r="U93" s="33">
        <f>SUM(T93:T94)</f>
        <v>0.87000000000000011</v>
      </c>
      <c r="V93" s="19"/>
      <c r="W93" s="34">
        <f>SUM(V93:V94)</f>
        <v>0</v>
      </c>
    </row>
    <row r="94" spans="1:23" ht="12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L94" s="2"/>
      <c r="M94" s="10" t="s">
        <v>2</v>
      </c>
      <c r="N94" s="27">
        <v>0.32</v>
      </c>
      <c r="O94" s="33"/>
      <c r="P94" s="19"/>
      <c r="Q94" s="35"/>
      <c r="S94" s="10" t="s">
        <v>2</v>
      </c>
      <c r="T94" s="27">
        <v>0.33</v>
      </c>
      <c r="U94" s="33"/>
      <c r="V94" s="19"/>
      <c r="W94" s="35"/>
    </row>
    <row r="95" spans="1:23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L95" s="2"/>
      <c r="M95" s="10" t="s">
        <v>3</v>
      </c>
      <c r="N95" s="27">
        <v>0.11</v>
      </c>
      <c r="O95" s="33">
        <f>SUM(N95:N96)</f>
        <v>0.14000000000000001</v>
      </c>
      <c r="P95" s="19"/>
      <c r="Q95" s="34">
        <f>SUM(P95:P96)</f>
        <v>0</v>
      </c>
      <c r="S95" s="10" t="s">
        <v>3</v>
      </c>
      <c r="T95" s="27">
        <v>0.08</v>
      </c>
      <c r="U95" s="33">
        <f>SUM(T95:T96)</f>
        <v>0.13</v>
      </c>
      <c r="V95" s="19"/>
      <c r="W95" s="34">
        <f>SUM(V95:V96)</f>
        <v>0</v>
      </c>
    </row>
    <row r="96" spans="1:23" ht="12.75" customHeight="1" thickBo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L96" s="2"/>
      <c r="M96" s="12" t="s">
        <v>4</v>
      </c>
      <c r="N96" s="27">
        <v>0.03</v>
      </c>
      <c r="O96" s="33"/>
      <c r="P96" s="20"/>
      <c r="Q96" s="35"/>
      <c r="S96" s="12" t="s">
        <v>4</v>
      </c>
      <c r="T96" s="27">
        <v>0.05</v>
      </c>
      <c r="U96" s="33"/>
      <c r="V96" s="20"/>
      <c r="W96" s="35"/>
    </row>
    <row r="97" spans="1:23" ht="12.75" customHeight="1" thickTop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L97" s="2"/>
      <c r="M97" s="13" t="s">
        <v>5</v>
      </c>
      <c r="N97" s="24">
        <f>SUM(N93:N96)</f>
        <v>1</v>
      </c>
      <c r="O97" s="24"/>
      <c r="P97" s="21">
        <f>SUM(P93:P96)</f>
        <v>0</v>
      </c>
      <c r="Q97" s="25" t="e">
        <f>P97/P97</f>
        <v>#DIV/0!</v>
      </c>
      <c r="S97" s="13" t="s">
        <v>5</v>
      </c>
      <c r="T97" s="24">
        <f>SUM(T93:T96)</f>
        <v>1</v>
      </c>
      <c r="U97" s="24"/>
      <c r="V97" s="21">
        <f>SUM(V93:V96)</f>
        <v>0</v>
      </c>
      <c r="W97" s="25" t="e">
        <f>V97/V97</f>
        <v>#DIV/0!</v>
      </c>
    </row>
    <row r="98" spans="1:23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L98" s="2"/>
    </row>
    <row r="99" spans="1:23" ht="9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L99" s="2"/>
    </row>
    <row r="100" spans="1:23" ht="6" customHeight="1" x14ac:dyDescent="0.15">
      <c r="A100" s="2"/>
      <c r="B100" s="32"/>
      <c r="C100" s="32"/>
      <c r="D100" s="32"/>
      <c r="E100" s="32"/>
      <c r="F100" s="2"/>
      <c r="G100" s="32"/>
      <c r="H100" s="32"/>
      <c r="I100" s="32"/>
      <c r="J100" s="32"/>
      <c r="L100" s="2"/>
    </row>
    <row r="101" spans="1:23" ht="6" customHeight="1" x14ac:dyDescent="0.15">
      <c r="A101" s="2"/>
      <c r="B101" s="32"/>
      <c r="C101" s="32"/>
      <c r="D101" s="32"/>
      <c r="E101" s="32"/>
      <c r="F101" s="2"/>
      <c r="G101" s="32"/>
      <c r="H101" s="32"/>
      <c r="I101" s="32"/>
      <c r="J101" s="32"/>
      <c r="L101" s="2"/>
    </row>
    <row r="102" spans="1:23" ht="9" customHeight="1" x14ac:dyDescent="0.15">
      <c r="A102" s="2"/>
      <c r="B102" s="32"/>
      <c r="C102" s="32"/>
      <c r="D102" s="32"/>
      <c r="E102" s="32"/>
      <c r="F102" s="2"/>
      <c r="G102" s="32"/>
      <c r="H102" s="32"/>
      <c r="I102" s="32"/>
      <c r="J102" s="32"/>
      <c r="L102" s="2"/>
    </row>
    <row r="103" spans="1:23" ht="6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L103" s="2"/>
    </row>
    <row r="104" spans="1:23" ht="27" customHeight="1" x14ac:dyDescent="0.15">
      <c r="A104" s="2"/>
      <c r="B104" s="36" t="s">
        <v>38</v>
      </c>
      <c r="C104" s="36"/>
      <c r="D104" s="36"/>
      <c r="E104" s="36"/>
      <c r="F104" s="2"/>
      <c r="G104" s="36" t="s">
        <v>37</v>
      </c>
      <c r="H104" s="36"/>
      <c r="I104" s="36"/>
      <c r="J104" s="36"/>
      <c r="L104" s="2"/>
      <c r="M104" s="23" t="s">
        <v>19</v>
      </c>
      <c r="N104" s="23"/>
      <c r="O104" s="23"/>
      <c r="P104" s="23"/>
      <c r="Q104" s="23"/>
      <c r="S104" s="23" t="s">
        <v>20</v>
      </c>
      <c r="T104" s="23"/>
      <c r="U104" s="23"/>
      <c r="V104" s="23"/>
      <c r="W104" s="23"/>
    </row>
    <row r="105" spans="1:23" ht="2.2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L105" s="2"/>
      <c r="M105" s="10" t="s">
        <v>0</v>
      </c>
      <c r="N105" s="10" t="s">
        <v>6</v>
      </c>
      <c r="O105" s="10"/>
      <c r="P105" s="10" t="s">
        <v>27</v>
      </c>
      <c r="Q105" s="10" t="s">
        <v>27</v>
      </c>
      <c r="S105" s="10" t="s">
        <v>0</v>
      </c>
      <c r="T105" s="10" t="s">
        <v>6</v>
      </c>
      <c r="U105" s="10"/>
      <c r="V105" s="10" t="s">
        <v>27</v>
      </c>
      <c r="W105" s="10" t="s">
        <v>27</v>
      </c>
    </row>
    <row r="106" spans="1:23" ht="12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L106" s="2"/>
      <c r="M106" s="10" t="s">
        <v>1</v>
      </c>
      <c r="N106" s="27">
        <v>0.3</v>
      </c>
      <c r="O106" s="33">
        <f>SUM(N106:N107)</f>
        <v>0.63</v>
      </c>
      <c r="P106" s="19"/>
      <c r="Q106" s="34">
        <f>SUM(P106:P107)</f>
        <v>0</v>
      </c>
      <c r="S106" s="10" t="s">
        <v>1</v>
      </c>
      <c r="T106" s="27">
        <v>0.49</v>
      </c>
      <c r="U106" s="33">
        <f>SUM(T106:T107)</f>
        <v>0.83000000000000007</v>
      </c>
      <c r="V106" s="19"/>
      <c r="W106" s="34">
        <f>SUM(V106:V107)</f>
        <v>0</v>
      </c>
    </row>
    <row r="107" spans="1:23" ht="12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L107" s="2"/>
      <c r="M107" s="10" t="s">
        <v>2</v>
      </c>
      <c r="N107" s="27">
        <v>0.33</v>
      </c>
      <c r="O107" s="33"/>
      <c r="P107" s="19"/>
      <c r="Q107" s="35"/>
      <c r="S107" s="10" t="s">
        <v>2</v>
      </c>
      <c r="T107" s="27">
        <v>0.34</v>
      </c>
      <c r="U107" s="33"/>
      <c r="V107" s="19"/>
      <c r="W107" s="35"/>
    </row>
    <row r="108" spans="1:23" ht="12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L108" s="2"/>
      <c r="M108" s="10" t="s">
        <v>3</v>
      </c>
      <c r="N108" s="27">
        <v>0.2</v>
      </c>
      <c r="O108" s="33">
        <f>SUM(N108:N109)</f>
        <v>0.37</v>
      </c>
      <c r="P108" s="19"/>
      <c r="Q108" s="34">
        <f>SUM(P108:P109)</f>
        <v>0</v>
      </c>
      <c r="S108" s="10" t="s">
        <v>3</v>
      </c>
      <c r="T108" s="27">
        <v>0.13</v>
      </c>
      <c r="U108" s="33">
        <f>SUM(T108:T109)</f>
        <v>0.17</v>
      </c>
      <c r="V108" s="19"/>
      <c r="W108" s="34">
        <f>SUM(V108:V109)</f>
        <v>0</v>
      </c>
    </row>
    <row r="109" spans="1:23" ht="12.75" customHeight="1" thickBo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L109" s="2"/>
      <c r="M109" s="12" t="s">
        <v>4</v>
      </c>
      <c r="N109" s="27">
        <v>0.17</v>
      </c>
      <c r="O109" s="33"/>
      <c r="P109" s="20"/>
      <c r="Q109" s="35"/>
      <c r="S109" s="12" t="s">
        <v>4</v>
      </c>
      <c r="T109" s="27">
        <v>0.04</v>
      </c>
      <c r="U109" s="33"/>
      <c r="V109" s="20"/>
      <c r="W109" s="35"/>
    </row>
    <row r="110" spans="1:23" ht="12.75" customHeight="1" thickTop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L110" s="2"/>
      <c r="M110" s="13" t="s">
        <v>5</v>
      </c>
      <c r="N110" s="24">
        <f>SUM(N106:N109)</f>
        <v>1</v>
      </c>
      <c r="O110" s="24"/>
      <c r="P110" s="21">
        <f>SUM(P106:P109)</f>
        <v>0</v>
      </c>
      <c r="Q110" s="25" t="e">
        <f>P110/P110</f>
        <v>#DIV/0!</v>
      </c>
      <c r="S110" s="13" t="s">
        <v>5</v>
      </c>
      <c r="T110" s="24">
        <f>SUM(T106:T109)</f>
        <v>1</v>
      </c>
      <c r="U110" s="24"/>
      <c r="V110" s="21">
        <f>SUM(V106:V109)</f>
        <v>0</v>
      </c>
      <c r="W110" s="25" t="e">
        <f>V110/V110</f>
        <v>#DIV/0!</v>
      </c>
    </row>
    <row r="111" spans="1:23" ht="12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L111" s="2"/>
    </row>
    <row r="112" spans="1:23" ht="5.2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L112" s="2"/>
    </row>
    <row r="113" spans="1:23" ht="5.25" customHeight="1" x14ac:dyDescent="0.15">
      <c r="A113" s="2"/>
      <c r="B113" s="32"/>
      <c r="C113" s="32"/>
      <c r="D113" s="32"/>
      <c r="E113" s="32"/>
      <c r="F113" s="2"/>
      <c r="G113" s="32"/>
      <c r="H113" s="32"/>
      <c r="I113" s="32"/>
      <c r="J113" s="32"/>
      <c r="L113" s="2"/>
    </row>
    <row r="114" spans="1:23" ht="5.25" customHeight="1" x14ac:dyDescent="0.15">
      <c r="A114" s="2"/>
      <c r="B114" s="32"/>
      <c r="C114" s="32"/>
      <c r="D114" s="32"/>
      <c r="E114" s="32"/>
      <c r="F114" s="2"/>
      <c r="G114" s="32"/>
      <c r="H114" s="32"/>
      <c r="I114" s="32"/>
      <c r="J114" s="32"/>
      <c r="L114" s="2"/>
    </row>
    <row r="115" spans="1:23" ht="3.75" customHeight="1" x14ac:dyDescent="0.15">
      <c r="A115" s="2"/>
      <c r="B115" s="32"/>
      <c r="C115" s="32"/>
      <c r="D115" s="32"/>
      <c r="E115" s="32"/>
      <c r="F115" s="2"/>
      <c r="G115" s="32"/>
      <c r="H115" s="32"/>
      <c r="I115" s="32"/>
      <c r="J115" s="32"/>
      <c r="L115" s="2"/>
    </row>
    <row r="116" spans="1:23" ht="3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L116" s="2"/>
    </row>
    <row r="117" spans="1:23" ht="28.5" customHeight="1" x14ac:dyDescent="0.15">
      <c r="A117" s="2"/>
      <c r="B117" s="36" t="s">
        <v>36</v>
      </c>
      <c r="C117" s="36"/>
      <c r="D117" s="36"/>
      <c r="E117" s="36"/>
      <c r="F117" s="2"/>
      <c r="G117" s="37" t="s">
        <v>57</v>
      </c>
      <c r="H117" s="37"/>
      <c r="I117" s="37"/>
      <c r="J117" s="37"/>
      <c r="L117" s="2"/>
      <c r="M117" s="23" t="s">
        <v>21</v>
      </c>
      <c r="N117" s="23"/>
      <c r="O117" s="23"/>
      <c r="P117" s="23"/>
      <c r="Q117" s="23"/>
      <c r="S117" s="23" t="s">
        <v>22</v>
      </c>
      <c r="T117" s="23"/>
      <c r="U117" s="23"/>
      <c r="V117" s="23"/>
      <c r="W117" s="23"/>
    </row>
    <row r="118" spans="1:23" ht="3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L118" s="2"/>
      <c r="M118" s="10" t="s">
        <v>0</v>
      </c>
      <c r="N118" s="10" t="s">
        <v>6</v>
      </c>
      <c r="O118" s="10"/>
      <c r="P118" s="10" t="s">
        <v>27</v>
      </c>
      <c r="Q118" s="10" t="s">
        <v>27</v>
      </c>
      <c r="S118" s="10" t="s">
        <v>0</v>
      </c>
      <c r="T118" s="10" t="s">
        <v>6</v>
      </c>
      <c r="U118" s="10"/>
      <c r="V118" s="10" t="s">
        <v>27</v>
      </c>
      <c r="W118" s="10" t="s">
        <v>27</v>
      </c>
    </row>
    <row r="119" spans="1:23" ht="12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L119" s="2"/>
      <c r="M119" s="10" t="s">
        <v>1</v>
      </c>
      <c r="N119" s="27">
        <v>0.63</v>
      </c>
      <c r="O119" s="33">
        <f>SUM(N119:N120)</f>
        <v>0.91999999999999993</v>
      </c>
      <c r="P119" s="19"/>
      <c r="Q119" s="34">
        <f>SUM(P119:P120)</f>
        <v>0</v>
      </c>
      <c r="S119" s="10" t="s">
        <v>1</v>
      </c>
      <c r="T119" s="27">
        <v>0.38</v>
      </c>
      <c r="U119" s="33">
        <f>SUM(T119:T120)</f>
        <v>0.8</v>
      </c>
      <c r="V119" s="19"/>
      <c r="W119" s="34">
        <f>SUM(V119:V120)</f>
        <v>0</v>
      </c>
    </row>
    <row r="120" spans="1:23" ht="12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L120" s="2"/>
      <c r="M120" s="10" t="s">
        <v>2</v>
      </c>
      <c r="N120" s="27">
        <v>0.28999999999999998</v>
      </c>
      <c r="O120" s="33"/>
      <c r="P120" s="19"/>
      <c r="Q120" s="35"/>
      <c r="S120" s="10" t="s">
        <v>2</v>
      </c>
      <c r="T120" s="27">
        <v>0.42</v>
      </c>
      <c r="U120" s="33"/>
      <c r="V120" s="19"/>
      <c r="W120" s="35"/>
    </row>
    <row r="121" spans="1:23" ht="13.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L121" s="2"/>
      <c r="M121" s="10" t="s">
        <v>3</v>
      </c>
      <c r="N121" s="27">
        <v>7.0000000000000007E-2</v>
      </c>
      <c r="O121" s="33">
        <f>SUM(N121:N122)</f>
        <v>0.08</v>
      </c>
      <c r="P121" s="19"/>
      <c r="Q121" s="34">
        <f>SUM(P121:P122)</f>
        <v>0</v>
      </c>
      <c r="S121" s="10" t="s">
        <v>3</v>
      </c>
      <c r="T121" s="27">
        <v>0.13</v>
      </c>
      <c r="U121" s="33">
        <f>SUM(T121:T122)</f>
        <v>0.2</v>
      </c>
      <c r="V121" s="19"/>
      <c r="W121" s="34">
        <f>SUM(V121:V122)</f>
        <v>0</v>
      </c>
    </row>
    <row r="122" spans="1:23" ht="12.75" customHeight="1" thickBo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L122" s="2"/>
      <c r="M122" s="12" t="s">
        <v>4</v>
      </c>
      <c r="N122" s="27">
        <v>0.01</v>
      </c>
      <c r="O122" s="33"/>
      <c r="P122" s="20"/>
      <c r="Q122" s="35"/>
      <c r="S122" s="12" t="s">
        <v>4</v>
      </c>
      <c r="T122" s="27">
        <v>7.0000000000000007E-2</v>
      </c>
      <c r="U122" s="33"/>
      <c r="V122" s="20"/>
      <c r="W122" s="35"/>
    </row>
    <row r="123" spans="1:23" ht="12.75" customHeight="1" thickTop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L123" s="2"/>
      <c r="M123" s="13" t="s">
        <v>5</v>
      </c>
      <c r="N123" s="24">
        <f>SUM(N119:N122)</f>
        <v>1</v>
      </c>
      <c r="O123" s="24"/>
      <c r="P123" s="21">
        <f>SUM(P119:P122)</f>
        <v>0</v>
      </c>
      <c r="Q123" s="25" t="e">
        <f>P123/P123</f>
        <v>#DIV/0!</v>
      </c>
      <c r="S123" s="13" t="s">
        <v>5</v>
      </c>
      <c r="T123" s="24">
        <f>SUM(T119:T122)</f>
        <v>1</v>
      </c>
      <c r="U123" s="24"/>
      <c r="V123" s="21">
        <f>SUM(V119:V122)</f>
        <v>0</v>
      </c>
      <c r="W123" s="25" t="e">
        <f>V123/V123</f>
        <v>#DIV/0!</v>
      </c>
    </row>
    <row r="124" spans="1:23" ht="12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L124" s="2"/>
    </row>
    <row r="125" spans="1:23" ht="3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L125" s="2"/>
    </row>
    <row r="126" spans="1:23" ht="3.75" customHeight="1" x14ac:dyDescent="0.15">
      <c r="A126" s="2"/>
      <c r="B126" s="32"/>
      <c r="C126" s="32"/>
      <c r="D126" s="32"/>
      <c r="E126" s="32"/>
      <c r="F126" s="2"/>
      <c r="G126" s="32"/>
      <c r="H126" s="32"/>
      <c r="I126" s="32"/>
      <c r="J126" s="32"/>
      <c r="L126" s="2"/>
    </row>
    <row r="127" spans="1:23" ht="3.75" customHeight="1" x14ac:dyDescent="0.15">
      <c r="A127" s="2"/>
      <c r="B127" s="32"/>
      <c r="C127" s="32"/>
      <c r="D127" s="32"/>
      <c r="E127" s="32"/>
      <c r="F127" s="2"/>
      <c r="G127" s="32"/>
      <c r="H127" s="32"/>
      <c r="I127" s="32"/>
      <c r="J127" s="32"/>
      <c r="L127" s="2"/>
    </row>
    <row r="128" spans="1:23" ht="3.75" customHeight="1" x14ac:dyDescent="0.15">
      <c r="A128" s="2"/>
      <c r="B128" s="32"/>
      <c r="C128" s="32"/>
      <c r="D128" s="32"/>
      <c r="E128" s="32"/>
      <c r="F128" s="2"/>
      <c r="G128" s="32"/>
      <c r="H128" s="32"/>
      <c r="I128" s="32"/>
      <c r="J128" s="32"/>
      <c r="L128" s="2"/>
    </row>
    <row r="129" spans="1:23" ht="3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L129" s="2"/>
    </row>
    <row r="130" spans="1:23" ht="3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L130" s="2"/>
    </row>
    <row r="131" spans="1:23" ht="3.75" customHeight="1" x14ac:dyDescent="0.15">
      <c r="A131" s="2"/>
      <c r="B131" s="6"/>
      <c r="C131" s="6"/>
      <c r="D131" s="6"/>
      <c r="E131" s="6"/>
      <c r="F131" s="2"/>
      <c r="G131" s="6"/>
      <c r="H131" s="6"/>
      <c r="I131" s="6"/>
      <c r="J131" s="6"/>
      <c r="L131" s="2"/>
    </row>
    <row r="132" spans="1:23" ht="26.25" customHeight="1" x14ac:dyDescent="0.15">
      <c r="A132" s="2"/>
      <c r="B132" s="36" t="s">
        <v>35</v>
      </c>
      <c r="C132" s="36"/>
      <c r="D132" s="36"/>
      <c r="E132" s="36"/>
      <c r="F132" s="2"/>
      <c r="G132" s="36" t="s">
        <v>34</v>
      </c>
      <c r="H132" s="36"/>
      <c r="I132" s="36"/>
      <c r="J132" s="36"/>
      <c r="L132" s="2"/>
      <c r="M132" s="23" t="s">
        <v>23</v>
      </c>
      <c r="N132" s="23"/>
      <c r="O132" s="23"/>
      <c r="P132" s="23"/>
      <c r="Q132" s="23"/>
      <c r="S132" s="23" t="s">
        <v>24</v>
      </c>
      <c r="T132" s="23"/>
      <c r="U132" s="23"/>
      <c r="V132" s="23"/>
      <c r="W132" s="23"/>
    </row>
    <row r="133" spans="1:23" ht="2.25" customHeight="1" x14ac:dyDescent="0.15">
      <c r="A133" s="2"/>
      <c r="B133" s="6"/>
      <c r="C133" s="6"/>
      <c r="D133" s="6"/>
      <c r="E133" s="6"/>
      <c r="F133" s="2"/>
      <c r="G133" s="6"/>
      <c r="H133" s="6"/>
      <c r="I133" s="6"/>
      <c r="J133" s="6"/>
      <c r="L133" s="2"/>
      <c r="M133" s="10" t="s">
        <v>0</v>
      </c>
      <c r="N133" s="10" t="s">
        <v>6</v>
      </c>
      <c r="O133" s="10"/>
      <c r="P133" s="10" t="s">
        <v>27</v>
      </c>
      <c r="Q133" s="10" t="s">
        <v>27</v>
      </c>
      <c r="S133" s="10" t="s">
        <v>0</v>
      </c>
      <c r="T133" s="10" t="s">
        <v>6</v>
      </c>
      <c r="U133" s="10"/>
      <c r="V133" s="10" t="s">
        <v>27</v>
      </c>
      <c r="W133" s="10" t="s">
        <v>27</v>
      </c>
    </row>
    <row r="134" spans="1:23" ht="12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L134" s="2"/>
      <c r="M134" s="10" t="s">
        <v>1</v>
      </c>
      <c r="N134" s="27">
        <v>0.46</v>
      </c>
      <c r="O134" s="33">
        <f>SUM(N134:N135)</f>
        <v>0.79</v>
      </c>
      <c r="P134" s="19"/>
      <c r="Q134" s="34">
        <f>SUM(P134:P135)</f>
        <v>0</v>
      </c>
      <c r="S134" s="10" t="s">
        <v>1</v>
      </c>
      <c r="T134" s="27">
        <v>0.8</v>
      </c>
      <c r="U134" s="33">
        <f>SUM(T134:T135)</f>
        <v>0.94000000000000006</v>
      </c>
      <c r="V134" s="19"/>
      <c r="W134" s="34">
        <f>SUM(V134:V135)</f>
        <v>0</v>
      </c>
    </row>
    <row r="135" spans="1:23" ht="12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L135" s="2"/>
      <c r="M135" s="10" t="s">
        <v>2</v>
      </c>
      <c r="N135" s="27">
        <v>0.33</v>
      </c>
      <c r="O135" s="33"/>
      <c r="P135" s="19"/>
      <c r="Q135" s="35"/>
      <c r="S135" s="10" t="s">
        <v>2</v>
      </c>
      <c r="T135" s="27">
        <v>0.14000000000000001</v>
      </c>
      <c r="U135" s="33"/>
      <c r="V135" s="19"/>
      <c r="W135" s="35"/>
    </row>
    <row r="136" spans="1:23" ht="12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L136" s="2"/>
      <c r="M136" s="10" t="s">
        <v>3</v>
      </c>
      <c r="N136" s="27">
        <v>0.14000000000000001</v>
      </c>
      <c r="O136" s="33">
        <f>SUM(N136:N137)</f>
        <v>0.21000000000000002</v>
      </c>
      <c r="P136" s="19"/>
      <c r="Q136" s="34">
        <f>SUM(P136:P137)</f>
        <v>0</v>
      </c>
      <c r="S136" s="10" t="s">
        <v>3</v>
      </c>
      <c r="T136" s="27">
        <v>0.04</v>
      </c>
      <c r="U136" s="33">
        <f>SUM(T136:T137)</f>
        <v>0.06</v>
      </c>
      <c r="V136" s="19"/>
      <c r="W136" s="34">
        <f>SUM(V136:V137)</f>
        <v>0</v>
      </c>
    </row>
    <row r="137" spans="1:23" ht="12.75" customHeight="1" thickBo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L137" s="2"/>
      <c r="M137" s="12" t="s">
        <v>4</v>
      </c>
      <c r="N137" s="27">
        <v>7.0000000000000007E-2</v>
      </c>
      <c r="O137" s="33"/>
      <c r="P137" s="20"/>
      <c r="Q137" s="35"/>
      <c r="S137" s="12" t="s">
        <v>4</v>
      </c>
      <c r="T137" s="27">
        <v>0.02</v>
      </c>
      <c r="U137" s="33"/>
      <c r="V137" s="20"/>
      <c r="W137" s="35"/>
    </row>
    <row r="138" spans="1:23" ht="12.75" customHeight="1" thickTop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L138" s="2"/>
      <c r="M138" s="13" t="s">
        <v>5</v>
      </c>
      <c r="N138" s="24">
        <f>SUM(N134:N137)</f>
        <v>1</v>
      </c>
      <c r="O138" s="24"/>
      <c r="P138" s="21">
        <f>SUM(P134:P137)</f>
        <v>0</v>
      </c>
      <c r="Q138" s="25" t="e">
        <f>P138/P138</f>
        <v>#DIV/0!</v>
      </c>
      <c r="S138" s="13" t="s">
        <v>5</v>
      </c>
      <c r="T138" s="24">
        <f>SUM(T134:T137)</f>
        <v>1</v>
      </c>
      <c r="U138" s="24"/>
      <c r="V138" s="21">
        <f>SUM(V134:V137)</f>
        <v>0</v>
      </c>
      <c r="W138" s="25" t="e">
        <f>V138/V138</f>
        <v>#DIV/0!</v>
      </c>
    </row>
    <row r="139" spans="1:23" ht="12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L139" s="2"/>
    </row>
    <row r="140" spans="1:23" ht="6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L140" s="2"/>
    </row>
    <row r="141" spans="1:23" ht="6" customHeight="1" x14ac:dyDescent="0.15">
      <c r="A141" s="2"/>
      <c r="B141" s="32"/>
      <c r="C141" s="32"/>
      <c r="D141" s="32"/>
      <c r="E141" s="32"/>
      <c r="F141" s="2"/>
      <c r="G141" s="32"/>
      <c r="H141" s="32"/>
      <c r="I141" s="32"/>
      <c r="J141" s="32"/>
      <c r="L141" s="2"/>
    </row>
    <row r="142" spans="1:23" ht="6" customHeight="1" x14ac:dyDescent="0.15">
      <c r="A142" s="2"/>
      <c r="B142" s="32"/>
      <c r="C142" s="32"/>
      <c r="D142" s="32"/>
      <c r="E142" s="32"/>
      <c r="F142" s="2"/>
      <c r="G142" s="32"/>
      <c r="H142" s="32"/>
      <c r="I142" s="32"/>
      <c r="J142" s="32"/>
      <c r="L142" s="2"/>
    </row>
    <row r="143" spans="1:23" ht="6" customHeight="1" x14ac:dyDescent="0.15">
      <c r="A143" s="2"/>
      <c r="B143" s="32"/>
      <c r="C143" s="32"/>
      <c r="D143" s="32"/>
      <c r="E143" s="32"/>
      <c r="F143" s="2"/>
      <c r="G143" s="32"/>
      <c r="H143" s="32"/>
      <c r="I143" s="32"/>
      <c r="J143" s="32"/>
      <c r="L143" s="2"/>
    </row>
    <row r="144" spans="1:23" ht="6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L144" s="2"/>
    </row>
    <row r="145" spans="1:23" ht="26.25" customHeight="1" x14ac:dyDescent="0.15">
      <c r="A145" s="2"/>
      <c r="B145" s="36" t="s">
        <v>42</v>
      </c>
      <c r="C145" s="36"/>
      <c r="D145" s="36"/>
      <c r="E145" s="36"/>
      <c r="F145" s="2"/>
      <c r="G145" s="36" t="s">
        <v>33</v>
      </c>
      <c r="H145" s="36"/>
      <c r="I145" s="36"/>
      <c r="J145" s="36"/>
      <c r="L145" s="2"/>
      <c r="M145" s="23" t="s">
        <v>25</v>
      </c>
      <c r="N145" s="23"/>
      <c r="O145" s="23"/>
      <c r="P145" s="23"/>
      <c r="Q145" s="23"/>
      <c r="S145" s="23" t="s">
        <v>26</v>
      </c>
      <c r="T145" s="23"/>
      <c r="U145" s="23"/>
      <c r="V145" s="23"/>
      <c r="W145" s="23"/>
    </row>
    <row r="146" spans="1:23" ht="9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L146" s="2"/>
      <c r="M146" s="10" t="s">
        <v>0</v>
      </c>
      <c r="N146" s="10" t="s">
        <v>6</v>
      </c>
      <c r="O146" s="10"/>
      <c r="P146" s="10" t="s">
        <v>27</v>
      </c>
      <c r="Q146" s="10" t="s">
        <v>27</v>
      </c>
      <c r="S146" s="10" t="s">
        <v>0</v>
      </c>
      <c r="T146" s="10" t="s">
        <v>6</v>
      </c>
      <c r="U146" s="10"/>
      <c r="V146" s="10" t="s">
        <v>27</v>
      </c>
      <c r="W146" s="10" t="s">
        <v>27</v>
      </c>
    </row>
    <row r="147" spans="1:23" ht="12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L147" s="2"/>
      <c r="M147" s="10" t="s">
        <v>1</v>
      </c>
      <c r="N147" s="27">
        <v>0.64</v>
      </c>
      <c r="O147" s="33">
        <f>SUM(N147:N148)</f>
        <v>0.87</v>
      </c>
      <c r="P147" s="19"/>
      <c r="Q147" s="34">
        <f>SUM(P147:P148)</f>
        <v>0</v>
      </c>
      <c r="S147" s="10" t="s">
        <v>1</v>
      </c>
      <c r="T147" s="27">
        <v>0.62</v>
      </c>
      <c r="U147" s="33">
        <f>SUM(T147:T148)</f>
        <v>0.91999999999999993</v>
      </c>
      <c r="V147" s="19"/>
      <c r="W147" s="34">
        <f>SUM(V147:V148)</f>
        <v>0</v>
      </c>
    </row>
    <row r="148" spans="1:23" ht="12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L148" s="2"/>
      <c r="M148" s="10" t="s">
        <v>2</v>
      </c>
      <c r="N148" s="27">
        <v>0.23</v>
      </c>
      <c r="O148" s="33"/>
      <c r="P148" s="19"/>
      <c r="Q148" s="35"/>
      <c r="S148" s="10" t="s">
        <v>2</v>
      </c>
      <c r="T148" s="27">
        <v>0.3</v>
      </c>
      <c r="U148" s="33"/>
      <c r="V148" s="19"/>
      <c r="W148" s="35"/>
    </row>
    <row r="149" spans="1:23" ht="12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L149" s="2"/>
      <c r="M149" s="10" t="s">
        <v>3</v>
      </c>
      <c r="N149" s="27">
        <v>7.0000000000000007E-2</v>
      </c>
      <c r="O149" s="33">
        <f>SUM(N149:N150)</f>
        <v>0.13</v>
      </c>
      <c r="P149" s="19"/>
      <c r="Q149" s="34">
        <f>SUM(P149:P150)</f>
        <v>0</v>
      </c>
      <c r="S149" s="10" t="s">
        <v>3</v>
      </c>
      <c r="T149" s="27">
        <v>0.06</v>
      </c>
      <c r="U149" s="33">
        <f>SUM(T149:T150)</f>
        <v>0.08</v>
      </c>
      <c r="V149" s="19"/>
      <c r="W149" s="34">
        <f>SUM(V149:V150)</f>
        <v>0</v>
      </c>
    </row>
    <row r="150" spans="1:23" ht="12.75" customHeight="1" thickBo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L150" s="2"/>
      <c r="M150" s="12" t="s">
        <v>4</v>
      </c>
      <c r="N150" s="27">
        <v>0.06</v>
      </c>
      <c r="O150" s="33"/>
      <c r="P150" s="20"/>
      <c r="Q150" s="35"/>
      <c r="S150" s="12" t="s">
        <v>4</v>
      </c>
      <c r="T150" s="27">
        <v>0.02</v>
      </c>
      <c r="U150" s="33"/>
      <c r="V150" s="20"/>
      <c r="W150" s="35"/>
    </row>
    <row r="151" spans="1:23" ht="12.75" customHeight="1" thickTop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L151" s="2"/>
      <c r="M151" s="13" t="s">
        <v>5</v>
      </c>
      <c r="N151" s="24">
        <f>SUM(N147:N150)</f>
        <v>1</v>
      </c>
      <c r="O151" s="24"/>
      <c r="P151" s="21">
        <f>SUM(P147:P150)</f>
        <v>0</v>
      </c>
      <c r="Q151" s="25" t="e">
        <f>P151/P151</f>
        <v>#DIV/0!</v>
      </c>
      <c r="S151" s="13" t="s">
        <v>5</v>
      </c>
      <c r="T151" s="24">
        <f>SUM(T147:T150)</f>
        <v>1</v>
      </c>
      <c r="U151" s="24"/>
      <c r="V151" s="21">
        <f>SUM(V147:V150)</f>
        <v>0</v>
      </c>
      <c r="W151" s="25" t="e">
        <f>V151/V151</f>
        <v>#DIV/0!</v>
      </c>
    </row>
    <row r="152" spans="1:23" ht="12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L152" s="2"/>
    </row>
    <row r="153" spans="1:23" ht="7.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L153" s="2"/>
    </row>
    <row r="154" spans="1:23" ht="12" customHeight="1" x14ac:dyDescent="0.15">
      <c r="A154" s="2"/>
      <c r="B154" s="32"/>
      <c r="C154" s="32"/>
      <c r="D154" s="32"/>
      <c r="E154" s="32"/>
      <c r="F154" s="2"/>
      <c r="G154" s="32"/>
      <c r="H154" s="32"/>
      <c r="I154" s="32"/>
      <c r="J154" s="32"/>
      <c r="L154" s="2"/>
    </row>
    <row r="155" spans="1:23" ht="12" customHeight="1" x14ac:dyDescent="0.15">
      <c r="A155" s="2"/>
      <c r="B155" s="32"/>
      <c r="C155" s="32"/>
      <c r="D155" s="32"/>
      <c r="E155" s="32"/>
      <c r="F155" s="2"/>
      <c r="G155" s="32"/>
      <c r="H155" s="32"/>
      <c r="I155" s="32"/>
      <c r="J155" s="32"/>
      <c r="L155" s="2"/>
    </row>
    <row r="156" spans="1:23" ht="12" customHeight="1" x14ac:dyDescent="0.15">
      <c r="A156" s="2"/>
      <c r="B156" s="32"/>
      <c r="C156" s="32"/>
      <c r="D156" s="32"/>
      <c r="E156" s="32"/>
      <c r="F156" s="2"/>
      <c r="G156" s="32"/>
      <c r="H156" s="32"/>
      <c r="I156" s="32"/>
      <c r="J156" s="32"/>
      <c r="L156" s="2"/>
    </row>
    <row r="157" spans="1:23" ht="12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L157" s="2"/>
    </row>
    <row r="158" spans="1:23" ht="25.5" customHeight="1" x14ac:dyDescent="0.15">
      <c r="A158" s="2"/>
      <c r="B158" s="31"/>
      <c r="C158" s="31"/>
      <c r="D158" s="31"/>
      <c r="E158" s="31"/>
      <c r="F158" s="2"/>
      <c r="G158" s="31"/>
      <c r="H158" s="31"/>
      <c r="I158" s="31"/>
      <c r="J158" s="31"/>
      <c r="L158" s="2"/>
    </row>
    <row r="159" spans="1:23" ht="12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L159" s="2"/>
    </row>
    <row r="160" spans="1:23" ht="12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L160" s="2"/>
    </row>
    <row r="161" spans="1:17" ht="12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L161" s="2"/>
    </row>
    <row r="162" spans="1:17" ht="12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L162" s="2"/>
      <c r="M162"/>
      <c r="N162"/>
      <c r="O162"/>
      <c r="P162"/>
      <c r="Q162"/>
    </row>
    <row r="163" spans="1:17" ht="12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L163" s="2"/>
      <c r="M163"/>
      <c r="N163"/>
      <c r="O163"/>
      <c r="P163"/>
      <c r="Q163"/>
    </row>
    <row r="164" spans="1:17" ht="12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L164" s="2"/>
      <c r="M164"/>
      <c r="N164"/>
      <c r="O164"/>
      <c r="P164"/>
      <c r="Q164"/>
    </row>
    <row r="165" spans="1:17" ht="12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L165" s="2"/>
      <c r="M165"/>
      <c r="N165"/>
      <c r="O165"/>
      <c r="P165"/>
      <c r="Q165"/>
    </row>
    <row r="166" spans="1:17" ht="3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L166" s="2"/>
      <c r="M166"/>
      <c r="N166"/>
      <c r="O166"/>
      <c r="P166"/>
      <c r="Q166"/>
    </row>
    <row r="167" spans="1:17" ht="3" customHeight="1" x14ac:dyDescent="0.15">
      <c r="A167" s="2"/>
      <c r="B167" s="32"/>
      <c r="C167" s="32"/>
      <c r="D167" s="32"/>
      <c r="E167" s="32"/>
      <c r="F167" s="2"/>
      <c r="G167" s="32"/>
      <c r="H167" s="32"/>
      <c r="I167" s="32"/>
      <c r="J167" s="32"/>
      <c r="L167" s="2"/>
      <c r="M167"/>
      <c r="N167"/>
      <c r="O167"/>
      <c r="P167"/>
      <c r="Q167"/>
    </row>
    <row r="168" spans="1:17" ht="3" customHeight="1" x14ac:dyDescent="0.15">
      <c r="A168" s="2"/>
      <c r="B168" s="32"/>
      <c r="C168" s="32"/>
      <c r="D168" s="32"/>
      <c r="E168" s="32"/>
      <c r="F168" s="2"/>
      <c r="G168" s="32"/>
      <c r="H168" s="32"/>
      <c r="I168" s="32"/>
      <c r="J168" s="32"/>
      <c r="L168" s="2"/>
      <c r="M168"/>
      <c r="N168"/>
      <c r="O168"/>
      <c r="P168"/>
      <c r="Q168"/>
    </row>
    <row r="169" spans="1:17" ht="3" customHeight="1" x14ac:dyDescent="0.15">
      <c r="A169" s="2"/>
      <c r="B169" s="32"/>
      <c r="C169" s="32"/>
      <c r="D169" s="32"/>
      <c r="E169" s="32"/>
      <c r="F169" s="2"/>
      <c r="G169" s="32"/>
      <c r="H169" s="32"/>
      <c r="I169" s="32"/>
      <c r="J169" s="32"/>
      <c r="L169" s="2"/>
      <c r="M169"/>
      <c r="N169"/>
      <c r="O169"/>
      <c r="P169"/>
      <c r="Q169"/>
    </row>
    <row r="170" spans="1:17" ht="3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L170" s="2"/>
      <c r="M170"/>
      <c r="N170"/>
      <c r="O170"/>
      <c r="P170"/>
      <c r="Q170"/>
    </row>
    <row r="171" spans="1:17" ht="41.2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L171" s="2"/>
      <c r="M171"/>
      <c r="N171"/>
      <c r="O171"/>
      <c r="P171"/>
      <c r="Q171"/>
    </row>
    <row r="172" spans="1:17" ht="19.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L172" s="2"/>
      <c r="M172"/>
      <c r="N172"/>
      <c r="O172"/>
      <c r="P172"/>
      <c r="Q172"/>
    </row>
    <row r="173" spans="1:17" ht="19.5" customHeight="1" x14ac:dyDescent="0.15">
      <c r="M173"/>
      <c r="N173"/>
      <c r="O173"/>
      <c r="P173"/>
      <c r="Q173"/>
    </row>
    <row r="174" spans="1:17" ht="19.5" customHeight="1" x14ac:dyDescent="0.15">
      <c r="M174"/>
      <c r="N174"/>
      <c r="O174"/>
      <c r="P174"/>
      <c r="Q174"/>
    </row>
    <row r="175" spans="1:17" ht="19.5" customHeight="1" x14ac:dyDescent="0.15">
      <c r="M175"/>
      <c r="N175"/>
      <c r="O175"/>
      <c r="P175"/>
      <c r="Q175"/>
    </row>
    <row r="176" spans="1:17" ht="19.5" customHeight="1" x14ac:dyDescent="0.15">
      <c r="M176"/>
      <c r="N176"/>
      <c r="O176"/>
      <c r="P176"/>
      <c r="Q176"/>
    </row>
    <row r="177" spans="13:17" ht="19.5" customHeight="1" x14ac:dyDescent="0.15">
      <c r="M177"/>
      <c r="N177"/>
      <c r="O177"/>
      <c r="P177"/>
      <c r="Q177"/>
    </row>
    <row r="178" spans="13:17" ht="19.5" customHeight="1" x14ac:dyDescent="0.15">
      <c r="M178"/>
      <c r="N178"/>
      <c r="O178"/>
      <c r="P178"/>
      <c r="Q178"/>
    </row>
    <row r="179" spans="13:17" ht="19.5" customHeight="1" x14ac:dyDescent="0.15">
      <c r="M179"/>
      <c r="N179"/>
      <c r="O179"/>
      <c r="P179"/>
      <c r="Q179"/>
    </row>
    <row r="180" spans="13:17" ht="19.5" customHeight="1" x14ac:dyDescent="0.15">
      <c r="M180"/>
      <c r="N180"/>
      <c r="O180"/>
      <c r="P180"/>
      <c r="Q180"/>
    </row>
    <row r="181" spans="13:17" ht="19.5" customHeight="1" x14ac:dyDescent="0.15">
      <c r="M181"/>
      <c r="N181"/>
      <c r="O181"/>
      <c r="P181"/>
      <c r="Q181"/>
    </row>
    <row r="182" spans="13:17" ht="19.5" customHeight="1" x14ac:dyDescent="0.15">
      <c r="M182"/>
      <c r="N182"/>
      <c r="O182"/>
      <c r="P182"/>
      <c r="Q182"/>
    </row>
    <row r="184" spans="13:17" x14ac:dyDescent="0.15">
      <c r="M184" s="15"/>
      <c r="N184" s="15"/>
      <c r="O184" s="15"/>
      <c r="P184" s="15"/>
      <c r="Q184" s="15"/>
    </row>
    <row r="185" spans="13:17" x14ac:dyDescent="0.15">
      <c r="M185" s="15"/>
      <c r="N185" s="16"/>
      <c r="O185" s="16"/>
      <c r="P185" s="15"/>
      <c r="Q185" s="16"/>
    </row>
    <row r="186" spans="13:17" x14ac:dyDescent="0.15">
      <c r="M186" s="15"/>
      <c r="N186" s="16"/>
      <c r="O186" s="16"/>
      <c r="P186" s="15"/>
      <c r="Q186" s="16"/>
    </row>
    <row r="187" spans="13:17" x14ac:dyDescent="0.15">
      <c r="M187" s="15"/>
      <c r="N187" s="16"/>
      <c r="O187" s="16"/>
      <c r="P187" s="15"/>
      <c r="Q187" s="16"/>
    </row>
    <row r="188" spans="13:17" x14ac:dyDescent="0.15">
      <c r="M188" s="15"/>
      <c r="N188" s="16"/>
      <c r="O188" s="16"/>
      <c r="P188" s="15"/>
      <c r="Q188" s="16"/>
    </row>
    <row r="189" spans="13:17" x14ac:dyDescent="0.15">
      <c r="M189" s="15"/>
      <c r="N189" s="16"/>
      <c r="O189" s="16"/>
      <c r="P189" s="15"/>
      <c r="Q189" s="16"/>
    </row>
  </sheetData>
  <mergeCells count="131">
    <mergeCell ref="B19:E19"/>
    <mergeCell ref="G19:J19"/>
    <mergeCell ref="O21:O22"/>
    <mergeCell ref="Q21:Q22"/>
    <mergeCell ref="U21:U22"/>
    <mergeCell ref="I2:J2"/>
    <mergeCell ref="G6:J6"/>
    <mergeCell ref="B8:J8"/>
    <mergeCell ref="B10:J12"/>
    <mergeCell ref="B14:J14"/>
    <mergeCell ref="B16:J17"/>
    <mergeCell ref="A18:K18"/>
    <mergeCell ref="B32:E32"/>
    <mergeCell ref="G32:J32"/>
    <mergeCell ref="O34:O35"/>
    <mergeCell ref="Q34:Q35"/>
    <mergeCell ref="U34:U35"/>
    <mergeCell ref="W34:W35"/>
    <mergeCell ref="W21:W22"/>
    <mergeCell ref="O23:O24"/>
    <mergeCell ref="Q23:Q24"/>
    <mergeCell ref="U23:U24"/>
    <mergeCell ref="W23:W24"/>
    <mergeCell ref="B28:E30"/>
    <mergeCell ref="G28:J30"/>
    <mergeCell ref="B48:E48"/>
    <mergeCell ref="G48:J48"/>
    <mergeCell ref="O50:O51"/>
    <mergeCell ref="Q50:Q51"/>
    <mergeCell ref="U50:U51"/>
    <mergeCell ref="W50:W51"/>
    <mergeCell ref="O36:O37"/>
    <mergeCell ref="Q36:Q37"/>
    <mergeCell ref="U36:U37"/>
    <mergeCell ref="W36:W37"/>
    <mergeCell ref="B41:E43"/>
    <mergeCell ref="G41:J43"/>
    <mergeCell ref="B61:E61"/>
    <mergeCell ref="G61:J61"/>
    <mergeCell ref="O63:O64"/>
    <mergeCell ref="Q63:Q64"/>
    <mergeCell ref="U63:U64"/>
    <mergeCell ref="W63:W64"/>
    <mergeCell ref="O52:O53"/>
    <mergeCell ref="Q52:Q53"/>
    <mergeCell ref="U52:U53"/>
    <mergeCell ref="W52:W53"/>
    <mergeCell ref="B57:E59"/>
    <mergeCell ref="G57:J59"/>
    <mergeCell ref="B74:E74"/>
    <mergeCell ref="G74:J74"/>
    <mergeCell ref="O76:O77"/>
    <mergeCell ref="Q76:Q77"/>
    <mergeCell ref="U76:U77"/>
    <mergeCell ref="W76:W77"/>
    <mergeCell ref="O65:O66"/>
    <mergeCell ref="Q65:Q66"/>
    <mergeCell ref="U65:U66"/>
    <mergeCell ref="W65:W66"/>
    <mergeCell ref="B70:E72"/>
    <mergeCell ref="G70:J72"/>
    <mergeCell ref="B91:E91"/>
    <mergeCell ref="G91:J91"/>
    <mergeCell ref="O93:O94"/>
    <mergeCell ref="Q93:Q94"/>
    <mergeCell ref="U93:U94"/>
    <mergeCell ref="W93:W94"/>
    <mergeCell ref="O78:O79"/>
    <mergeCell ref="Q78:Q79"/>
    <mergeCell ref="U78:U79"/>
    <mergeCell ref="W78:W79"/>
    <mergeCell ref="B83:E85"/>
    <mergeCell ref="G83:J85"/>
    <mergeCell ref="B104:E104"/>
    <mergeCell ref="G104:J104"/>
    <mergeCell ref="O106:O107"/>
    <mergeCell ref="Q106:Q107"/>
    <mergeCell ref="U106:U107"/>
    <mergeCell ref="W106:W107"/>
    <mergeCell ref="O95:O96"/>
    <mergeCell ref="Q95:Q96"/>
    <mergeCell ref="U95:U96"/>
    <mergeCell ref="W95:W96"/>
    <mergeCell ref="B100:E102"/>
    <mergeCell ref="G100:J102"/>
    <mergeCell ref="B117:E117"/>
    <mergeCell ref="G117:J117"/>
    <mergeCell ref="O119:O120"/>
    <mergeCell ref="Q119:Q120"/>
    <mergeCell ref="U119:U120"/>
    <mergeCell ref="W119:W120"/>
    <mergeCell ref="O108:O109"/>
    <mergeCell ref="Q108:Q109"/>
    <mergeCell ref="U108:U109"/>
    <mergeCell ref="W108:W109"/>
    <mergeCell ref="B113:E115"/>
    <mergeCell ref="G113:J115"/>
    <mergeCell ref="B132:E132"/>
    <mergeCell ref="G132:J132"/>
    <mergeCell ref="O134:O135"/>
    <mergeCell ref="Q134:Q135"/>
    <mergeCell ref="U134:U135"/>
    <mergeCell ref="W134:W135"/>
    <mergeCell ref="O121:O122"/>
    <mergeCell ref="Q121:Q122"/>
    <mergeCell ref="U121:U122"/>
    <mergeCell ref="W121:W122"/>
    <mergeCell ref="B126:E128"/>
    <mergeCell ref="G126:J128"/>
    <mergeCell ref="B145:E145"/>
    <mergeCell ref="G145:J145"/>
    <mergeCell ref="O147:O148"/>
    <mergeCell ref="Q147:Q148"/>
    <mergeCell ref="U147:U148"/>
    <mergeCell ref="W147:W148"/>
    <mergeCell ref="O136:O137"/>
    <mergeCell ref="Q136:Q137"/>
    <mergeCell ref="U136:U137"/>
    <mergeCell ref="W136:W137"/>
    <mergeCell ref="B141:E143"/>
    <mergeCell ref="G141:J143"/>
    <mergeCell ref="B158:E158"/>
    <mergeCell ref="G158:J158"/>
    <mergeCell ref="B167:E169"/>
    <mergeCell ref="G167:J169"/>
    <mergeCell ref="O149:O150"/>
    <mergeCell ref="Q149:Q150"/>
    <mergeCell ref="U149:U150"/>
    <mergeCell ref="W149:W150"/>
    <mergeCell ref="B154:E156"/>
    <mergeCell ref="G154:J156"/>
  </mergeCells>
  <phoneticPr fontId="2"/>
  <pageMargins left="0.55118110236220474" right="0.51181102362204722" top="0.94488188976377963" bottom="0.74803149606299213" header="0.31496062992125984" footer="0.31496062992125984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89"/>
  <sheetViews>
    <sheetView view="pageBreakPreview" zoomScaleNormal="100" zoomScaleSheetLayoutView="100" workbookViewId="0">
      <selection activeCell="L33" sqref="L33:L34"/>
    </sheetView>
  </sheetViews>
  <sheetFormatPr defaultRowHeight="13.5" x14ac:dyDescent="0.15"/>
  <cols>
    <col min="1" max="1" width="5.25" customWidth="1"/>
    <col min="2" max="2" width="9.375" customWidth="1"/>
    <col min="12" max="12" width="1.625" customWidth="1"/>
    <col min="13" max="17" width="6.5" style="1" customWidth="1"/>
    <col min="18" max="23" width="6.5" customWidth="1"/>
  </cols>
  <sheetData>
    <row r="1" spans="1:17" ht="0.75" customHeight="1" x14ac:dyDescent="0.15"/>
    <row r="2" spans="1:17" ht="0.75" customHeight="1" x14ac:dyDescent="0.15">
      <c r="A2" s="2"/>
      <c r="B2" s="4"/>
      <c r="C2" s="2"/>
      <c r="D2" s="2"/>
      <c r="E2" s="2"/>
      <c r="F2" s="2"/>
      <c r="G2" s="2"/>
      <c r="H2" s="2"/>
      <c r="I2" s="43"/>
      <c r="J2" s="43"/>
      <c r="L2" s="2"/>
      <c r="M2" s="3"/>
      <c r="N2" s="3"/>
      <c r="O2" s="18"/>
      <c r="P2" s="3"/>
      <c r="Q2" s="3"/>
    </row>
    <row r="3" spans="1:17" ht="0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L3" s="2"/>
      <c r="M3" s="3"/>
      <c r="N3" s="3"/>
      <c r="O3" s="18"/>
      <c r="P3" s="3"/>
      <c r="Q3" s="3"/>
    </row>
    <row r="4" spans="1:17" ht="0.75" customHeight="1" x14ac:dyDescent="0.15">
      <c r="A4" s="2"/>
      <c r="B4" s="5"/>
      <c r="C4" s="2"/>
      <c r="D4" s="2"/>
      <c r="E4" s="2"/>
      <c r="F4" s="2"/>
      <c r="G4" s="2"/>
      <c r="H4" s="2"/>
      <c r="I4" s="2"/>
      <c r="J4" s="2"/>
      <c r="L4" s="2"/>
      <c r="M4" s="3"/>
      <c r="N4" s="3"/>
      <c r="O4" s="18"/>
      <c r="P4" s="3"/>
      <c r="Q4" s="3"/>
    </row>
    <row r="5" spans="1:17" ht="0.75" customHeight="1" x14ac:dyDescent="0.15">
      <c r="A5" s="2"/>
      <c r="B5" s="6"/>
      <c r="C5" s="6"/>
      <c r="D5" s="6"/>
      <c r="E5" s="6"/>
      <c r="F5" s="2"/>
      <c r="G5" s="6"/>
      <c r="H5" s="6"/>
      <c r="I5" s="6"/>
      <c r="J5" s="6"/>
      <c r="L5" s="2"/>
      <c r="M5" s="3"/>
      <c r="N5" s="3"/>
      <c r="O5" s="18"/>
      <c r="P5" s="3"/>
      <c r="Q5" s="3"/>
    </row>
    <row r="6" spans="1:17" ht="0.75" customHeight="1" x14ac:dyDescent="0.15">
      <c r="A6" s="2"/>
      <c r="B6" s="6"/>
      <c r="C6" s="6"/>
      <c r="D6" s="6"/>
      <c r="E6" s="6"/>
      <c r="F6" s="2"/>
      <c r="G6" s="44"/>
      <c r="H6" s="44"/>
      <c r="I6" s="44"/>
      <c r="J6" s="44"/>
      <c r="L6" s="2"/>
      <c r="M6" s="3"/>
      <c r="N6" s="3"/>
      <c r="O6" s="18"/>
      <c r="P6" s="3"/>
      <c r="Q6" s="3"/>
    </row>
    <row r="7" spans="1:17" ht="0.75" customHeight="1" x14ac:dyDescent="0.15">
      <c r="A7" s="2"/>
      <c r="B7" s="6"/>
      <c r="C7" s="6"/>
      <c r="D7" s="6"/>
      <c r="E7" s="6"/>
      <c r="F7" s="2"/>
      <c r="G7" s="6"/>
      <c r="H7" s="6"/>
      <c r="I7" s="6"/>
      <c r="J7" s="6"/>
      <c r="L7" s="2"/>
      <c r="M7" s="3"/>
      <c r="N7" s="3"/>
      <c r="O7" s="18"/>
      <c r="P7" s="3"/>
      <c r="Q7" s="3"/>
    </row>
    <row r="8" spans="1:17" ht="0.75" customHeight="1" x14ac:dyDescent="0.15">
      <c r="A8" s="2"/>
      <c r="B8" s="45"/>
      <c r="C8" s="45"/>
      <c r="D8" s="45"/>
      <c r="E8" s="45"/>
      <c r="F8" s="45"/>
      <c r="G8" s="45"/>
      <c r="H8" s="45"/>
      <c r="I8" s="45"/>
      <c r="J8" s="45"/>
      <c r="L8" s="2"/>
      <c r="M8" s="3"/>
      <c r="N8" s="3"/>
      <c r="O8" s="18"/>
      <c r="P8" s="3"/>
      <c r="Q8" s="3"/>
    </row>
    <row r="9" spans="1:17" ht="0.7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L9" s="2"/>
      <c r="M9" s="3"/>
      <c r="N9" s="3"/>
      <c r="O9" s="18"/>
      <c r="P9" s="3"/>
      <c r="Q9" s="3"/>
    </row>
    <row r="10" spans="1:17" ht="0.75" customHeight="1" x14ac:dyDescent="0.15">
      <c r="A10" s="2"/>
      <c r="B10" s="31"/>
      <c r="C10" s="31"/>
      <c r="D10" s="31"/>
      <c r="E10" s="31"/>
      <c r="F10" s="31"/>
      <c r="G10" s="31"/>
      <c r="H10" s="31"/>
      <c r="I10" s="31"/>
      <c r="J10" s="31"/>
      <c r="L10" s="2"/>
      <c r="M10" s="3"/>
      <c r="N10" s="3"/>
      <c r="O10" s="18"/>
      <c r="P10" s="3"/>
      <c r="Q10" s="3"/>
    </row>
    <row r="11" spans="1:17" ht="0.75" customHeight="1" x14ac:dyDescent="0.15">
      <c r="A11" s="2"/>
      <c r="B11" s="31"/>
      <c r="C11" s="31"/>
      <c r="D11" s="31"/>
      <c r="E11" s="31"/>
      <c r="F11" s="31"/>
      <c r="G11" s="31"/>
      <c r="H11" s="31"/>
      <c r="I11" s="31"/>
      <c r="J11" s="31"/>
      <c r="L11" s="2"/>
      <c r="M11" s="3"/>
      <c r="N11" s="3"/>
      <c r="O11" s="18"/>
      <c r="P11" s="3"/>
      <c r="Q11" s="3"/>
    </row>
    <row r="12" spans="1:17" ht="0.75" customHeight="1" x14ac:dyDescent="0.15">
      <c r="A12" s="2"/>
      <c r="B12" s="31"/>
      <c r="C12" s="31"/>
      <c r="D12" s="31"/>
      <c r="E12" s="31"/>
      <c r="F12" s="31"/>
      <c r="G12" s="31"/>
      <c r="H12" s="31"/>
      <c r="I12" s="31"/>
      <c r="J12" s="31"/>
      <c r="L12" s="2"/>
      <c r="M12" s="3"/>
      <c r="N12" s="3"/>
      <c r="O12" s="18"/>
      <c r="P12" s="3"/>
      <c r="Q12" s="3"/>
    </row>
    <row r="13" spans="1:17" ht="0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L13" s="2"/>
      <c r="M13" s="7"/>
      <c r="N13" s="7"/>
      <c r="O13" s="7"/>
      <c r="P13" s="7"/>
      <c r="Q13" s="7"/>
    </row>
    <row r="14" spans="1:17" ht="0.75" customHeight="1" x14ac:dyDescent="0.15">
      <c r="A14" s="2"/>
      <c r="B14" s="46"/>
      <c r="C14" s="46"/>
      <c r="D14" s="46"/>
      <c r="E14" s="46"/>
      <c r="F14" s="46"/>
      <c r="G14" s="46"/>
      <c r="H14" s="46"/>
      <c r="I14" s="46"/>
      <c r="J14" s="46"/>
      <c r="L14" s="2"/>
      <c r="M14" s="7"/>
      <c r="N14" s="7"/>
      <c r="O14" s="7"/>
      <c r="P14" s="7"/>
      <c r="Q14" s="7"/>
    </row>
    <row r="15" spans="1:17" ht="0.75" customHeight="1" x14ac:dyDescent="0.15">
      <c r="A15" s="2"/>
      <c r="B15" s="9"/>
      <c r="C15" s="9"/>
      <c r="D15" s="9"/>
      <c r="E15" s="9"/>
      <c r="F15" s="2"/>
      <c r="G15" s="6"/>
      <c r="H15" s="6"/>
      <c r="I15" s="6"/>
      <c r="J15" s="6"/>
      <c r="L15" s="2"/>
      <c r="M15" s="7"/>
      <c r="N15" s="8"/>
      <c r="O15" s="8"/>
      <c r="P15" s="7"/>
      <c r="Q15" s="8"/>
    </row>
    <row r="16" spans="1:17" ht="0.75" customHeight="1" x14ac:dyDescent="0.15">
      <c r="A16" s="2"/>
      <c r="B16" s="31"/>
      <c r="C16" s="31"/>
      <c r="D16" s="31"/>
      <c r="E16" s="31"/>
      <c r="F16" s="31"/>
      <c r="G16" s="31"/>
      <c r="H16" s="31"/>
      <c r="I16" s="31"/>
      <c r="J16" s="31"/>
      <c r="L16" s="2"/>
      <c r="M16" s="7"/>
      <c r="N16" s="8"/>
      <c r="O16" s="8"/>
      <c r="P16" s="7"/>
      <c r="Q16" s="8"/>
    </row>
    <row r="17" spans="1:23" ht="0.75" customHeight="1" x14ac:dyDescent="0.15">
      <c r="A17" s="2"/>
      <c r="B17" s="31"/>
      <c r="C17" s="31"/>
      <c r="D17" s="31"/>
      <c r="E17" s="31"/>
      <c r="F17" s="31"/>
      <c r="G17" s="31"/>
      <c r="H17" s="31"/>
      <c r="I17" s="31"/>
      <c r="J17" s="31"/>
      <c r="L17" s="2"/>
      <c r="M17" s="7"/>
      <c r="N17" s="8"/>
      <c r="O17" s="8"/>
      <c r="P17" s="7"/>
      <c r="Q17" s="8"/>
    </row>
    <row r="18" spans="1:23" ht="42" customHeight="1" x14ac:dyDescent="0.15">
      <c r="A18" s="2"/>
      <c r="B18" s="49" t="s">
        <v>50</v>
      </c>
      <c r="C18" s="49"/>
      <c r="D18" s="49"/>
      <c r="E18" s="49"/>
      <c r="F18" s="49"/>
      <c r="G18" s="50"/>
      <c r="H18" s="2"/>
      <c r="I18" s="2"/>
      <c r="J18" s="22"/>
      <c r="L18" s="2"/>
      <c r="M18" s="7"/>
      <c r="N18" s="8"/>
      <c r="O18" s="8"/>
      <c r="P18" s="7"/>
      <c r="Q18" s="8"/>
    </row>
    <row r="19" spans="1:23" ht="26.25" customHeight="1" x14ac:dyDescent="0.15">
      <c r="A19" s="2"/>
      <c r="B19" s="47" t="s">
        <v>51</v>
      </c>
      <c r="C19" s="48"/>
      <c r="D19" s="48"/>
      <c r="E19" s="48"/>
      <c r="F19" s="2"/>
      <c r="G19" s="47" t="s">
        <v>30</v>
      </c>
      <c r="H19" s="48"/>
      <c r="I19" s="48"/>
      <c r="J19" s="48"/>
      <c r="L19" s="2"/>
      <c r="M19" s="3" t="s">
        <v>7</v>
      </c>
      <c r="N19" s="3"/>
      <c r="O19" s="18"/>
      <c r="P19" s="3"/>
      <c r="Q19" s="3"/>
      <c r="S19" s="3" t="s">
        <v>8</v>
      </c>
      <c r="T19" s="3"/>
      <c r="U19" s="18"/>
      <c r="V19" s="3"/>
      <c r="W19" s="3"/>
    </row>
    <row r="20" spans="1:23" ht="3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L20" s="2"/>
      <c r="M20" s="10" t="s">
        <v>0</v>
      </c>
      <c r="N20" s="10" t="s">
        <v>28</v>
      </c>
      <c r="O20" s="10"/>
      <c r="P20" s="10" t="s">
        <v>27</v>
      </c>
      <c r="Q20" s="10" t="s">
        <v>27</v>
      </c>
      <c r="S20" s="10" t="s">
        <v>0</v>
      </c>
      <c r="T20" s="10" t="s">
        <v>6</v>
      </c>
      <c r="U20" s="10"/>
      <c r="V20" s="10" t="s">
        <v>27</v>
      </c>
      <c r="W20" s="10" t="s">
        <v>27</v>
      </c>
    </row>
    <row r="21" spans="1:23" ht="12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L21" s="2"/>
      <c r="M21" s="10" t="s">
        <v>1</v>
      </c>
      <c r="N21" s="11">
        <f>'[1]入力・集計(１学期）'!$K$3</f>
        <v>0.68934911242603547</v>
      </c>
      <c r="O21" s="33">
        <f>SUM(N21:N22)</f>
        <v>0.92307692307692302</v>
      </c>
      <c r="P21" s="19">
        <f>'[1]入力・集計(２学期）'!$K$3</f>
        <v>0.71732522796352582</v>
      </c>
      <c r="Q21" s="34">
        <f>SUM(P21:P22)</f>
        <v>0.92097264437689974</v>
      </c>
      <c r="S21" s="10" t="s">
        <v>1</v>
      </c>
      <c r="T21" s="11">
        <f>'[1]入力・集計(１学期）'!$K$4</f>
        <v>0.58753709198813053</v>
      </c>
      <c r="U21" s="33">
        <f>SUM(T21:T22)</f>
        <v>0.90207715133531152</v>
      </c>
      <c r="V21" s="19">
        <f>'[1]入力・集計(２学期）'!$K$4</f>
        <v>0.60182370820668696</v>
      </c>
      <c r="W21" s="34">
        <f>SUM(V21:V22)</f>
        <v>0.93009118541033442</v>
      </c>
    </row>
    <row r="22" spans="1:23" ht="12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L22" s="2"/>
      <c r="M22" s="10" t="s">
        <v>2</v>
      </c>
      <c r="N22" s="11">
        <f>'[1]入力・集計(１学期）'!$L$3</f>
        <v>0.23372781065088757</v>
      </c>
      <c r="O22" s="33"/>
      <c r="P22" s="19">
        <f>'[1]入力・集計(２学期）'!$L$3</f>
        <v>0.20364741641337386</v>
      </c>
      <c r="Q22" s="35"/>
      <c r="S22" s="10" t="s">
        <v>2</v>
      </c>
      <c r="T22" s="11">
        <f>'[1]入力・集計(１学期）'!$L$4</f>
        <v>0.31454005934718099</v>
      </c>
      <c r="U22" s="33"/>
      <c r="V22" s="19">
        <f>'[1]入力・集計(２学期）'!$L$4</f>
        <v>0.32826747720364741</v>
      </c>
      <c r="W22" s="35"/>
    </row>
    <row r="23" spans="1:23" ht="12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L23" s="2"/>
      <c r="M23" s="10" t="s">
        <v>3</v>
      </c>
      <c r="N23" s="11">
        <f>'[1]入力・集計(１学期）'!$M$3</f>
        <v>5.9171597633136092E-2</v>
      </c>
      <c r="O23" s="33">
        <f>SUM(N23:N24)</f>
        <v>7.6923076923076927E-2</v>
      </c>
      <c r="P23" s="19">
        <f>'[1]入力・集計(２学期）'!$M$3</f>
        <v>6.3829787234042548E-2</v>
      </c>
      <c r="Q23" s="34">
        <f>SUM(P23:P24)</f>
        <v>7.9027355623100301E-2</v>
      </c>
      <c r="S23" s="10" t="s">
        <v>3</v>
      </c>
      <c r="T23" s="11">
        <f>'[1]入力・集計(１学期）'!$M$4</f>
        <v>8.3086053412462904E-2</v>
      </c>
      <c r="U23" s="33">
        <f>SUM(T23:T24)</f>
        <v>9.7922848664688422E-2</v>
      </c>
      <c r="V23" s="19">
        <f>'[1]入力・集計(２学期）'!$M$4</f>
        <v>5.1671732522796353E-2</v>
      </c>
      <c r="W23" s="34">
        <f>SUM(V23:V24)</f>
        <v>6.9908814589665649E-2</v>
      </c>
    </row>
    <row r="24" spans="1:23" ht="12.75" customHeight="1" thickBo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L24" s="2"/>
      <c r="M24" s="12" t="s">
        <v>4</v>
      </c>
      <c r="N24" s="11">
        <f>'[1]入力・集計(１学期）'!$N$3</f>
        <v>1.7751479289940829E-2</v>
      </c>
      <c r="O24" s="33"/>
      <c r="P24" s="20">
        <f>'[1]入力・集計(２学期）'!$N$3</f>
        <v>1.5197568389057751E-2</v>
      </c>
      <c r="Q24" s="35"/>
      <c r="S24" s="12" t="s">
        <v>4</v>
      </c>
      <c r="T24" s="11">
        <f>'[1]入力・集計(１学期）'!$N$4</f>
        <v>1.483679525222552E-2</v>
      </c>
      <c r="U24" s="33"/>
      <c r="V24" s="20">
        <f>'[1]入力・集計(２学期）'!$N$4</f>
        <v>1.82370820668693E-2</v>
      </c>
      <c r="W24" s="35"/>
    </row>
    <row r="25" spans="1:23" ht="12.75" customHeight="1" thickTop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L25" s="2"/>
      <c r="M25" s="13" t="s">
        <v>5</v>
      </c>
      <c r="N25" s="11">
        <f>SUM(N21:N24)</f>
        <v>0.99999999999999989</v>
      </c>
      <c r="O25" s="11"/>
      <c r="P25" s="21">
        <f>SUM(P21:P24)</f>
        <v>1</v>
      </c>
      <c r="Q25" s="14">
        <f>P25/P25</f>
        <v>1</v>
      </c>
      <c r="S25" s="13" t="s">
        <v>5</v>
      </c>
      <c r="T25" s="11">
        <f>SUM(T21:T24)</f>
        <v>0.99999999999999989</v>
      </c>
      <c r="U25" s="11"/>
      <c r="V25" s="21">
        <f>SUM(V21:V24)</f>
        <v>1</v>
      </c>
      <c r="W25" s="14"/>
    </row>
    <row r="26" spans="1:23" ht="12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L26" s="2"/>
    </row>
    <row r="27" spans="1:23" ht="3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L27" s="2"/>
    </row>
    <row r="28" spans="1:23" ht="3" customHeight="1" x14ac:dyDescent="0.15">
      <c r="A28" s="2"/>
      <c r="B28" s="32"/>
      <c r="C28" s="32"/>
      <c r="D28" s="32"/>
      <c r="E28" s="32"/>
      <c r="F28" s="2"/>
      <c r="G28" s="39" t="s">
        <v>29</v>
      </c>
      <c r="H28" s="39"/>
      <c r="I28" s="39"/>
      <c r="J28" s="39"/>
      <c r="L28" s="2"/>
    </row>
    <row r="29" spans="1:23" ht="3" customHeight="1" x14ac:dyDescent="0.15">
      <c r="A29" s="2"/>
      <c r="B29" s="32"/>
      <c r="C29" s="32"/>
      <c r="D29" s="32"/>
      <c r="E29" s="32"/>
      <c r="F29" s="2"/>
      <c r="G29" s="39"/>
      <c r="H29" s="39"/>
      <c r="I29" s="39"/>
      <c r="J29" s="39"/>
      <c r="L29" s="2"/>
    </row>
    <row r="30" spans="1:23" ht="3" customHeight="1" x14ac:dyDescent="0.15">
      <c r="A30" s="2"/>
      <c r="B30" s="32"/>
      <c r="C30" s="32"/>
      <c r="D30" s="32"/>
      <c r="E30" s="32"/>
      <c r="F30" s="2"/>
      <c r="G30" s="39"/>
      <c r="H30" s="39"/>
      <c r="I30" s="39"/>
      <c r="J30" s="39"/>
      <c r="L30" s="2"/>
    </row>
    <row r="31" spans="1:23" ht="3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L31" s="2"/>
    </row>
    <row r="32" spans="1:23" ht="27" customHeight="1" x14ac:dyDescent="0.15">
      <c r="A32" s="2"/>
      <c r="B32" s="31" t="s">
        <v>43</v>
      </c>
      <c r="C32" s="31"/>
      <c r="D32" s="31"/>
      <c r="E32" s="31"/>
      <c r="F32" s="2"/>
      <c r="G32" s="31" t="s">
        <v>31</v>
      </c>
      <c r="H32" s="31"/>
      <c r="I32" s="31"/>
      <c r="J32" s="31"/>
      <c r="L32" s="2"/>
      <c r="M32" s="3" t="s">
        <v>9</v>
      </c>
      <c r="N32" s="3"/>
      <c r="O32" s="18"/>
      <c r="P32" s="3"/>
      <c r="Q32" s="3"/>
      <c r="S32" s="3" t="s">
        <v>10</v>
      </c>
      <c r="T32" s="3"/>
      <c r="U32" s="18"/>
      <c r="V32" s="3"/>
      <c r="W32" s="3"/>
    </row>
    <row r="33" spans="1:23" ht="3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L33" s="2"/>
      <c r="M33" s="10" t="s">
        <v>0</v>
      </c>
      <c r="N33" s="10" t="s">
        <v>6</v>
      </c>
      <c r="O33" s="10"/>
      <c r="P33" s="10" t="s">
        <v>27</v>
      </c>
      <c r="Q33" s="10" t="s">
        <v>27</v>
      </c>
      <c r="S33" s="10" t="s">
        <v>0</v>
      </c>
      <c r="T33" s="10" t="s">
        <v>6</v>
      </c>
      <c r="U33" s="10"/>
      <c r="V33" s="10" t="s">
        <v>27</v>
      </c>
      <c r="W33" s="10" t="s">
        <v>27</v>
      </c>
    </row>
    <row r="34" spans="1:23" ht="12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L34" s="2"/>
      <c r="M34" s="10" t="s">
        <v>1</v>
      </c>
      <c r="N34" s="11">
        <f>'[1]入力・集計(１学期）'!$K$5</f>
        <v>0.53115727002967361</v>
      </c>
      <c r="O34" s="33">
        <f>SUM(N34:N35)</f>
        <v>0.8486646884272997</v>
      </c>
      <c r="P34" s="19">
        <f>'[1]入力・集計(２学期）'!$K$5</f>
        <v>0.54103343465045595</v>
      </c>
      <c r="Q34" s="34">
        <f>SUM(P34:P35)</f>
        <v>0.84802431610942253</v>
      </c>
      <c r="S34" s="10" t="s">
        <v>1</v>
      </c>
      <c r="T34" s="11">
        <f>'[1]入力・集計(１学期）'!$K$6</f>
        <v>0.43323442136498519</v>
      </c>
      <c r="U34" s="33">
        <f>SUM(T34:T35)</f>
        <v>0.77744807121661719</v>
      </c>
      <c r="V34" s="19">
        <f>'[1]入力・集計(２学期）'!$K$6</f>
        <v>0.46932515337423314</v>
      </c>
      <c r="W34" s="34">
        <f>SUM(V34:V35)</f>
        <v>0.79447852760736204</v>
      </c>
    </row>
    <row r="35" spans="1:23" ht="12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L35" s="2"/>
      <c r="M35" s="10" t="s">
        <v>2</v>
      </c>
      <c r="N35" s="11">
        <f>'[1]入力・集計(１学期）'!$L$5</f>
        <v>0.31750741839762614</v>
      </c>
      <c r="O35" s="33"/>
      <c r="P35" s="19">
        <f>'[1]入力・集計(２学期）'!$L$5</f>
        <v>0.30699088145896658</v>
      </c>
      <c r="Q35" s="35"/>
      <c r="S35" s="10" t="s">
        <v>2</v>
      </c>
      <c r="T35" s="11">
        <f>'[1]入力・集計(１学期）'!$L$6</f>
        <v>0.34421364985163205</v>
      </c>
      <c r="U35" s="33"/>
      <c r="V35" s="19">
        <f>'[1]入力・集計(２学期）'!$L$6</f>
        <v>0.32515337423312884</v>
      </c>
      <c r="W35" s="35"/>
    </row>
    <row r="36" spans="1:23" ht="12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L36" s="2"/>
      <c r="M36" s="10" t="s">
        <v>3</v>
      </c>
      <c r="N36" s="11">
        <f>'[1]入力・集計(１学期）'!$M$5</f>
        <v>0.10979228486646884</v>
      </c>
      <c r="O36" s="33">
        <f>SUM(N36:N37)</f>
        <v>0.1513353115727003</v>
      </c>
      <c r="P36" s="19">
        <f>'[1]入力・集計(２学期）'!$M$5</f>
        <v>0.1276595744680851</v>
      </c>
      <c r="Q36" s="34">
        <f>SUM(P36:P37)</f>
        <v>0.1519756838905775</v>
      </c>
      <c r="S36" s="10" t="s">
        <v>3</v>
      </c>
      <c r="T36" s="11">
        <f>'[1]入力・集計(１学期）'!$M$6</f>
        <v>0.16913946587537093</v>
      </c>
      <c r="U36" s="33">
        <f>SUM(T36:T37)</f>
        <v>0.22255192878338281</v>
      </c>
      <c r="V36" s="19">
        <f>'[1]入力・集計(２学期）'!$M$6</f>
        <v>0.15950920245398773</v>
      </c>
      <c r="W36" s="34">
        <f>SUM(V36:V37)</f>
        <v>0.20552147239263802</v>
      </c>
    </row>
    <row r="37" spans="1:23" ht="12.75" customHeight="1" thickBo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L37" s="2"/>
      <c r="M37" s="12" t="s">
        <v>4</v>
      </c>
      <c r="N37" s="11">
        <f>'[1]入力・集計(１学期）'!$N$5</f>
        <v>4.1543026706231452E-2</v>
      </c>
      <c r="O37" s="33"/>
      <c r="P37" s="20">
        <f>'[1]入力・集計(２学期）'!$N$5</f>
        <v>2.4316109422492401E-2</v>
      </c>
      <c r="Q37" s="35"/>
      <c r="S37" s="12" t="s">
        <v>4</v>
      </c>
      <c r="T37" s="11">
        <f>'[1]入力・集計(１学期）'!$N$6</f>
        <v>5.3412462908011868E-2</v>
      </c>
      <c r="U37" s="33"/>
      <c r="V37" s="20">
        <f>'[1]入力・集計(２学期）'!$N$6</f>
        <v>4.6012269938650305E-2</v>
      </c>
      <c r="W37" s="35"/>
    </row>
    <row r="38" spans="1:23" ht="12.75" customHeight="1" thickTop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L38" s="2"/>
      <c r="M38" s="13" t="s">
        <v>5</v>
      </c>
      <c r="N38" s="11">
        <f>SUM(N34:N37)</f>
        <v>1</v>
      </c>
      <c r="O38" s="11"/>
      <c r="P38" s="21">
        <f>SUM(P34:P37)</f>
        <v>1</v>
      </c>
      <c r="Q38" s="14">
        <f>P38/P38</f>
        <v>1</v>
      </c>
      <c r="S38" s="13" t="s">
        <v>5</v>
      </c>
      <c r="T38" s="11">
        <f>SUM(T34:T37)</f>
        <v>0.99999999999999989</v>
      </c>
      <c r="U38" s="11"/>
      <c r="V38" s="21">
        <f>SUM(V34:V37)</f>
        <v>1</v>
      </c>
      <c r="W38" s="14">
        <f>V38/V38</f>
        <v>1</v>
      </c>
    </row>
    <row r="39" spans="1:23" ht="12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L39" s="2"/>
    </row>
    <row r="40" spans="1:23" ht="2.2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L40" s="2"/>
      <c r="S40" s="7"/>
      <c r="T40" s="8"/>
      <c r="U40" s="8"/>
      <c r="V40" s="7"/>
      <c r="W40" s="8"/>
    </row>
    <row r="41" spans="1:23" ht="3" customHeight="1" x14ac:dyDescent="0.15">
      <c r="A41" s="2"/>
      <c r="B41" s="32"/>
      <c r="C41" s="32"/>
      <c r="D41" s="32"/>
      <c r="E41" s="32"/>
      <c r="F41" s="2"/>
      <c r="G41" s="32"/>
      <c r="H41" s="32"/>
      <c r="I41" s="32"/>
      <c r="J41" s="32"/>
      <c r="L41" s="2"/>
    </row>
    <row r="42" spans="1:23" ht="3" customHeight="1" x14ac:dyDescent="0.15">
      <c r="A42" s="2"/>
      <c r="B42" s="32"/>
      <c r="C42" s="32"/>
      <c r="D42" s="32"/>
      <c r="E42" s="32"/>
      <c r="F42" s="2"/>
      <c r="G42" s="32"/>
      <c r="H42" s="32"/>
      <c r="I42" s="32"/>
      <c r="J42" s="32"/>
      <c r="L42" s="2"/>
    </row>
    <row r="43" spans="1:23" ht="3" customHeight="1" x14ac:dyDescent="0.15">
      <c r="A43" s="2"/>
      <c r="B43" s="32"/>
      <c r="C43" s="32"/>
      <c r="D43" s="32"/>
      <c r="E43" s="32"/>
      <c r="F43" s="2"/>
      <c r="G43" s="32"/>
      <c r="H43" s="32"/>
      <c r="I43" s="32"/>
      <c r="J43" s="32"/>
      <c r="L43" s="2"/>
    </row>
    <row r="44" spans="1:23" ht="3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L44" s="2"/>
    </row>
    <row r="45" spans="1:23" ht="3" customHeight="1" x14ac:dyDescent="0.15">
      <c r="A45" s="2"/>
      <c r="B45" s="9"/>
      <c r="C45" s="9"/>
      <c r="D45" s="9"/>
      <c r="E45" s="9"/>
      <c r="F45" s="2"/>
      <c r="G45" s="9"/>
      <c r="H45" s="9"/>
      <c r="I45" s="9"/>
      <c r="J45" s="9"/>
      <c r="L45" s="2"/>
    </row>
    <row r="46" spans="1:23" ht="3" customHeight="1" x14ac:dyDescent="0.15">
      <c r="A46" s="2"/>
      <c r="B46" s="9"/>
      <c r="C46" s="9"/>
      <c r="D46" s="9"/>
      <c r="E46" s="9"/>
      <c r="F46" s="2"/>
      <c r="G46" s="9"/>
      <c r="H46" s="9"/>
      <c r="I46" s="9"/>
      <c r="J46" s="9"/>
      <c r="L46" s="2"/>
    </row>
    <row r="47" spans="1:23" ht="2.25" customHeight="1" x14ac:dyDescent="0.15">
      <c r="A47" s="2"/>
      <c r="B47" s="6"/>
      <c r="C47" s="6"/>
      <c r="D47" s="6"/>
      <c r="E47" s="6"/>
      <c r="F47" s="2"/>
      <c r="G47" s="6"/>
      <c r="H47" s="6"/>
      <c r="I47" s="6"/>
      <c r="J47" s="6"/>
      <c r="L47" s="2"/>
    </row>
    <row r="48" spans="1:23" ht="27" customHeight="1" x14ac:dyDescent="0.15">
      <c r="A48" s="2"/>
      <c r="B48" s="31" t="s">
        <v>45</v>
      </c>
      <c r="C48" s="31"/>
      <c r="D48" s="31"/>
      <c r="E48" s="31"/>
      <c r="F48" s="2"/>
      <c r="G48" s="31" t="s">
        <v>32</v>
      </c>
      <c r="H48" s="31"/>
      <c r="I48" s="31"/>
      <c r="J48" s="31"/>
      <c r="L48" s="2"/>
      <c r="M48" s="3" t="s">
        <v>11</v>
      </c>
      <c r="N48" s="3"/>
      <c r="O48" s="18"/>
      <c r="P48" s="3"/>
      <c r="Q48" s="3"/>
      <c r="S48" s="3" t="s">
        <v>12</v>
      </c>
      <c r="T48" s="3"/>
      <c r="U48" s="18"/>
      <c r="V48" s="3"/>
      <c r="W48" s="3"/>
    </row>
    <row r="49" spans="1:23" ht="1.5" customHeight="1" x14ac:dyDescent="0.15">
      <c r="A49" s="2"/>
      <c r="B49" s="6"/>
      <c r="C49" s="6"/>
      <c r="D49" s="6"/>
      <c r="E49" s="6"/>
      <c r="F49" s="2"/>
      <c r="G49" s="6"/>
      <c r="H49" s="6"/>
      <c r="I49" s="6"/>
      <c r="J49" s="6"/>
      <c r="L49" s="2"/>
      <c r="M49" s="10" t="s">
        <v>0</v>
      </c>
      <c r="N49" s="10" t="s">
        <v>6</v>
      </c>
      <c r="O49" s="10"/>
      <c r="P49" s="10" t="s">
        <v>27</v>
      </c>
      <c r="Q49" s="10" t="s">
        <v>27</v>
      </c>
      <c r="S49" s="10" t="s">
        <v>0</v>
      </c>
      <c r="T49" s="10" t="s">
        <v>6</v>
      </c>
      <c r="U49" s="10"/>
      <c r="V49" s="10" t="s">
        <v>27</v>
      </c>
      <c r="W49" s="10" t="s">
        <v>27</v>
      </c>
    </row>
    <row r="50" spans="1:23" ht="12.7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L50" s="2"/>
      <c r="M50" s="10" t="s">
        <v>1</v>
      </c>
      <c r="N50" s="11">
        <f>'[1]入力・集計(１学期）'!$K$7</f>
        <v>0.7751479289940828</v>
      </c>
      <c r="O50" s="33">
        <f>SUM(N50:N51)</f>
        <v>0.94082840236686383</v>
      </c>
      <c r="P50" s="19">
        <f>'[1]入力・集計(２学期）'!$K$7</f>
        <v>0.77743902439024393</v>
      </c>
      <c r="Q50" s="34">
        <f>SUM(P50:P51)</f>
        <v>0.96951219512195119</v>
      </c>
      <c r="S50" s="10" t="s">
        <v>1</v>
      </c>
      <c r="T50" s="11">
        <f>'[1]入力・集計(１学期）'!$K$8</f>
        <v>0.48071216617210683</v>
      </c>
      <c r="U50" s="33">
        <f>SUM(T50:T51)</f>
        <v>0.75964391691394662</v>
      </c>
      <c r="V50" s="19">
        <f>'[1]入力・集計(２学期）'!$K$8</f>
        <v>0.47112462006079026</v>
      </c>
      <c r="W50" s="34">
        <f>SUM(V50:V51)</f>
        <v>0.7872340425531914</v>
      </c>
    </row>
    <row r="51" spans="1:23" ht="12.7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L51" s="2"/>
      <c r="M51" s="10" t="s">
        <v>2</v>
      </c>
      <c r="N51" s="11">
        <f>'[1]入力・集計(１学期）'!$L$7</f>
        <v>0.16568047337278108</v>
      </c>
      <c r="O51" s="33"/>
      <c r="P51" s="19">
        <f>'[1]入力・集計(２学期）'!$L$7</f>
        <v>0.19207317073170732</v>
      </c>
      <c r="Q51" s="35"/>
      <c r="S51" s="10" t="s">
        <v>2</v>
      </c>
      <c r="T51" s="11">
        <f>'[1]入力・集計(１学期）'!$L$8</f>
        <v>0.27893175074183979</v>
      </c>
      <c r="U51" s="33"/>
      <c r="V51" s="19">
        <f>'[1]入力・集計(２学期）'!$L$8</f>
        <v>0.3161094224924012</v>
      </c>
      <c r="W51" s="35"/>
    </row>
    <row r="52" spans="1:23" ht="12.7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L52" s="2"/>
      <c r="M52" s="10" t="s">
        <v>3</v>
      </c>
      <c r="N52" s="11">
        <f>'[1]入力・集計(１学期）'!$M$7</f>
        <v>5.0295857988165681E-2</v>
      </c>
      <c r="O52" s="33">
        <f>SUM(N52:N53)</f>
        <v>5.9171597633136092E-2</v>
      </c>
      <c r="P52" s="19">
        <f>'[1]入力・集計(２学期）'!$M$7</f>
        <v>2.4390243902439025E-2</v>
      </c>
      <c r="Q52" s="34">
        <f>SUM(P52:P53)</f>
        <v>3.048780487804878E-2</v>
      </c>
      <c r="S52" s="10" t="s">
        <v>3</v>
      </c>
      <c r="T52" s="11">
        <f>'[1]入力・集計(１学期）'!$M$8</f>
        <v>0.15727002967359049</v>
      </c>
      <c r="U52" s="33">
        <f>SUM(T52:T53)</f>
        <v>0.24035608308605338</v>
      </c>
      <c r="V52" s="19">
        <f>'[1]入力・集計(２学期）'!$M$8</f>
        <v>0.17325227963525835</v>
      </c>
      <c r="W52" s="34">
        <f>SUM(V52:V53)</f>
        <v>0.21276595744680851</v>
      </c>
    </row>
    <row r="53" spans="1:23" ht="12.75" customHeight="1" thickBo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L53" s="2"/>
      <c r="M53" s="12" t="s">
        <v>4</v>
      </c>
      <c r="N53" s="11">
        <f>'[1]入力・集計(１学期）'!$N$7</f>
        <v>8.8757396449704144E-3</v>
      </c>
      <c r="O53" s="33"/>
      <c r="P53" s="20">
        <f>'[1]入力・集計(２学期）'!$N$7</f>
        <v>6.0975609756097563E-3</v>
      </c>
      <c r="Q53" s="35"/>
      <c r="S53" s="12" t="s">
        <v>4</v>
      </c>
      <c r="T53" s="11">
        <f>'[1]入力・集計(１学期）'!$N$8</f>
        <v>8.3086053412462904E-2</v>
      </c>
      <c r="U53" s="33"/>
      <c r="V53" s="20">
        <f>'[1]入力・集計(２学期）'!$N$8</f>
        <v>3.9513677811550151E-2</v>
      </c>
      <c r="W53" s="35"/>
    </row>
    <row r="54" spans="1:23" ht="12.75" customHeight="1" thickTop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L54" s="2"/>
      <c r="M54" s="13" t="s">
        <v>5</v>
      </c>
      <c r="N54" s="11">
        <f>SUM(N50:N53)</f>
        <v>1</v>
      </c>
      <c r="O54" s="11"/>
      <c r="P54" s="21">
        <f>SUM(P50:P53)</f>
        <v>1</v>
      </c>
      <c r="Q54" s="14">
        <f>P54/P54</f>
        <v>1</v>
      </c>
      <c r="S54" s="13" t="s">
        <v>5</v>
      </c>
      <c r="T54" s="11">
        <f>SUM(T50:T53)</f>
        <v>1</v>
      </c>
      <c r="U54" s="11"/>
      <c r="V54" s="21">
        <f>SUM(V50:V53)</f>
        <v>0.99999999999999989</v>
      </c>
      <c r="W54" s="14">
        <f>V54/V54</f>
        <v>1</v>
      </c>
    </row>
    <row r="55" spans="1:23" ht="12.7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L55" s="2"/>
    </row>
    <row r="56" spans="1:23" ht="4.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L56" s="2"/>
    </row>
    <row r="57" spans="1:23" ht="4.5" customHeight="1" x14ac:dyDescent="0.15">
      <c r="A57" s="2"/>
      <c r="B57" s="32"/>
      <c r="C57" s="32"/>
      <c r="D57" s="32"/>
      <c r="E57" s="32"/>
      <c r="F57" s="2"/>
      <c r="G57" s="32"/>
      <c r="H57" s="32"/>
      <c r="I57" s="32"/>
      <c r="J57" s="32"/>
      <c r="L57" s="2"/>
    </row>
    <row r="58" spans="1:23" ht="3.75" customHeight="1" x14ac:dyDescent="0.15">
      <c r="A58" s="2"/>
      <c r="B58" s="32"/>
      <c r="C58" s="32"/>
      <c r="D58" s="32"/>
      <c r="E58" s="32"/>
      <c r="F58" s="2"/>
      <c r="G58" s="32"/>
      <c r="H58" s="32"/>
      <c r="I58" s="32"/>
      <c r="J58" s="32"/>
      <c r="L58" s="2"/>
    </row>
    <row r="59" spans="1:23" ht="3.75" customHeight="1" x14ac:dyDescent="0.15">
      <c r="A59" s="2"/>
      <c r="B59" s="32"/>
      <c r="C59" s="32"/>
      <c r="D59" s="32"/>
      <c r="E59" s="32"/>
      <c r="F59" s="2"/>
      <c r="G59" s="32"/>
      <c r="H59" s="32"/>
      <c r="I59" s="32"/>
      <c r="J59" s="32"/>
      <c r="L59" s="2"/>
    </row>
    <row r="60" spans="1:23" ht="3.7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L60" s="2"/>
    </row>
    <row r="61" spans="1:23" ht="27.75" customHeight="1" x14ac:dyDescent="0.15">
      <c r="A61" s="2"/>
      <c r="B61" s="31" t="s">
        <v>46</v>
      </c>
      <c r="C61" s="31"/>
      <c r="D61" s="31"/>
      <c r="E61" s="31"/>
      <c r="F61" s="2"/>
      <c r="G61" s="31" t="s">
        <v>47</v>
      </c>
      <c r="H61" s="31"/>
      <c r="I61" s="31"/>
      <c r="J61" s="31"/>
      <c r="L61" s="2"/>
      <c r="M61" s="3" t="s">
        <v>13</v>
      </c>
      <c r="N61" s="3"/>
      <c r="O61" s="18"/>
      <c r="P61" s="3"/>
      <c r="Q61" s="3"/>
      <c r="S61" s="3" t="s">
        <v>14</v>
      </c>
      <c r="T61" s="3"/>
      <c r="U61" s="18"/>
      <c r="V61" s="3"/>
      <c r="W61" s="3"/>
    </row>
    <row r="62" spans="1:23" ht="2.2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L62" s="2"/>
      <c r="M62" s="10" t="s">
        <v>0</v>
      </c>
      <c r="N62" s="10" t="s">
        <v>6</v>
      </c>
      <c r="O62" s="10"/>
      <c r="P62" s="10" t="s">
        <v>27</v>
      </c>
      <c r="Q62" s="10" t="s">
        <v>27</v>
      </c>
      <c r="S62" s="10" t="s">
        <v>0</v>
      </c>
      <c r="T62" s="10" t="s">
        <v>6</v>
      </c>
      <c r="U62" s="10"/>
      <c r="V62" s="10" t="s">
        <v>27</v>
      </c>
      <c r="W62" s="10" t="s">
        <v>27</v>
      </c>
    </row>
    <row r="63" spans="1:23" ht="12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L63" s="2"/>
      <c r="M63" s="10" t="s">
        <v>1</v>
      </c>
      <c r="N63" s="11">
        <f>'[1]入力・集計(１学期）'!$K$9</f>
        <v>0.57988165680473369</v>
      </c>
      <c r="O63" s="33">
        <f>SUM(N63:N64)</f>
        <v>0.83136094674556205</v>
      </c>
      <c r="P63" s="19">
        <f>'[1]入力・集計(２学期）'!$K$9</f>
        <v>0.54573170731707321</v>
      </c>
      <c r="Q63" s="34">
        <f>SUM(P63:P64)</f>
        <v>0.86280487804878048</v>
      </c>
      <c r="S63" s="10" t="s">
        <v>1</v>
      </c>
      <c r="T63" s="11">
        <f>'[1]入力・集計(１学期）'!$K$10</f>
        <v>0.48071216617210683</v>
      </c>
      <c r="U63" s="33">
        <f>SUM(T63:T64)</f>
        <v>0.72106824925816027</v>
      </c>
      <c r="V63" s="19">
        <f>'[1]入力・集計(２学期）'!$K$10</f>
        <v>0.47720364741641336</v>
      </c>
      <c r="W63" s="34">
        <f>SUM(V63:V64)</f>
        <v>0.7264437689969605</v>
      </c>
    </row>
    <row r="64" spans="1:23" ht="12.7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L64" s="2"/>
      <c r="M64" s="10" t="s">
        <v>2</v>
      </c>
      <c r="N64" s="11">
        <f>'[1]入力・集計(１学期）'!$L$9</f>
        <v>0.25147928994082841</v>
      </c>
      <c r="O64" s="33"/>
      <c r="P64" s="19">
        <f>'[1]入力・集計(２学期）'!$L$9</f>
        <v>0.31707317073170732</v>
      </c>
      <c r="Q64" s="35"/>
      <c r="S64" s="10" t="s">
        <v>2</v>
      </c>
      <c r="T64" s="11">
        <f>'[1]入力・集計(１学期）'!$L$10</f>
        <v>0.24035608308605341</v>
      </c>
      <c r="U64" s="33"/>
      <c r="V64" s="19">
        <f>'[1]入力・集計(２学期）'!$L$10</f>
        <v>0.24924012158054712</v>
      </c>
      <c r="W64" s="35"/>
    </row>
    <row r="65" spans="1:23" ht="12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L65" s="2"/>
      <c r="M65" s="10" t="s">
        <v>3</v>
      </c>
      <c r="N65" s="11">
        <f>'[1]入力・集計(１学期）'!$M$9</f>
        <v>0.13313609467455623</v>
      </c>
      <c r="O65" s="33">
        <f>SUM(N65:N66)</f>
        <v>0.1686390532544379</v>
      </c>
      <c r="P65" s="19">
        <f>'[1]入力・集計(２学期）'!$M$9</f>
        <v>0.10060975609756098</v>
      </c>
      <c r="Q65" s="34">
        <f>SUM(P65:P66)</f>
        <v>0.13719512195121952</v>
      </c>
      <c r="S65" s="10" t="s">
        <v>3</v>
      </c>
      <c r="T65" s="11">
        <f>'[1]入力・集計(１学期）'!$M$10</f>
        <v>0.15727002967359049</v>
      </c>
      <c r="U65" s="33">
        <f>SUM(T65:T66)</f>
        <v>0.27893175074183973</v>
      </c>
      <c r="V65" s="19">
        <f>'[1]入力・集計(２学期）'!$M$10</f>
        <v>0.1641337386018237</v>
      </c>
      <c r="W65" s="34">
        <f>SUM(V65:V66)</f>
        <v>0.2735562310030395</v>
      </c>
    </row>
    <row r="66" spans="1:23" ht="12.75" customHeight="1" thickBo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L66" s="2"/>
      <c r="M66" s="12" t="s">
        <v>4</v>
      </c>
      <c r="N66" s="11">
        <f>'[1]入力・集計(１学期）'!$N$9</f>
        <v>3.5502958579881658E-2</v>
      </c>
      <c r="O66" s="33"/>
      <c r="P66" s="20">
        <f>'[1]入力・集計(２学期）'!$N$9</f>
        <v>3.6585365853658534E-2</v>
      </c>
      <c r="Q66" s="35"/>
      <c r="S66" s="12" t="s">
        <v>4</v>
      </c>
      <c r="T66" s="11">
        <f>'[1]入力・集計(１学期）'!$N$10</f>
        <v>0.12166172106824925</v>
      </c>
      <c r="U66" s="33"/>
      <c r="V66" s="20">
        <f>'[1]入力・集計(２学期）'!$N$10</f>
        <v>0.10942249240121581</v>
      </c>
      <c r="W66" s="35"/>
    </row>
    <row r="67" spans="1:23" ht="12.75" customHeight="1" thickTop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L67" s="2"/>
      <c r="M67" s="13" t="s">
        <v>5</v>
      </c>
      <c r="N67" s="11">
        <f>SUM(N63:N66)</f>
        <v>0.99999999999999989</v>
      </c>
      <c r="O67" s="11"/>
      <c r="P67" s="21">
        <f>SUM(P63:P66)</f>
        <v>1</v>
      </c>
      <c r="Q67" s="14">
        <f>P67/P67</f>
        <v>1</v>
      </c>
      <c r="S67" s="13" t="s">
        <v>5</v>
      </c>
      <c r="T67" s="11">
        <f>SUM(T63:T66)</f>
        <v>1</v>
      </c>
      <c r="U67" s="11"/>
      <c r="V67" s="21">
        <f>SUM(V63:V66)</f>
        <v>1</v>
      </c>
      <c r="W67" s="14">
        <f>V67/V67</f>
        <v>1</v>
      </c>
    </row>
    <row r="68" spans="1:23" ht="12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L68" s="2"/>
    </row>
    <row r="69" spans="1:23" ht="5.2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L69" s="2"/>
    </row>
    <row r="70" spans="1:23" ht="5.25" customHeight="1" x14ac:dyDescent="0.15">
      <c r="A70" s="2"/>
      <c r="B70" s="32"/>
      <c r="C70" s="32"/>
      <c r="D70" s="32"/>
      <c r="E70" s="32"/>
      <c r="F70" s="2"/>
      <c r="G70" s="32"/>
      <c r="H70" s="32"/>
      <c r="I70" s="32"/>
      <c r="J70" s="32"/>
      <c r="L70" s="2"/>
    </row>
    <row r="71" spans="1:23" ht="5.25" customHeight="1" x14ac:dyDescent="0.15">
      <c r="A71" s="2"/>
      <c r="B71" s="32"/>
      <c r="C71" s="32"/>
      <c r="D71" s="32"/>
      <c r="E71" s="32"/>
      <c r="F71" s="2"/>
      <c r="G71" s="32"/>
      <c r="H71" s="32"/>
      <c r="I71" s="32"/>
      <c r="J71" s="32"/>
      <c r="L71" s="2"/>
    </row>
    <row r="72" spans="1:23" ht="5.25" customHeight="1" x14ac:dyDescent="0.15">
      <c r="A72" s="2"/>
      <c r="B72" s="32"/>
      <c r="C72" s="32"/>
      <c r="D72" s="32"/>
      <c r="E72" s="32"/>
      <c r="F72" s="2"/>
      <c r="G72" s="32"/>
      <c r="H72" s="32"/>
      <c r="I72" s="32"/>
      <c r="J72" s="32"/>
      <c r="L72" s="2"/>
    </row>
    <row r="73" spans="1:23" ht="5.2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L73" s="2"/>
    </row>
    <row r="74" spans="1:23" ht="27" customHeight="1" x14ac:dyDescent="0.15">
      <c r="A74" s="2"/>
      <c r="B74" s="31" t="s">
        <v>41</v>
      </c>
      <c r="C74" s="31"/>
      <c r="D74" s="31"/>
      <c r="E74" s="31"/>
      <c r="F74" s="2"/>
      <c r="G74" s="31" t="s">
        <v>40</v>
      </c>
      <c r="H74" s="31"/>
      <c r="I74" s="31"/>
      <c r="J74" s="31"/>
      <c r="L74" s="2"/>
      <c r="M74" s="3" t="s">
        <v>15</v>
      </c>
      <c r="N74" s="3"/>
      <c r="O74" s="18"/>
      <c r="P74" s="3"/>
      <c r="Q74" s="3"/>
      <c r="S74" s="3" t="s">
        <v>16</v>
      </c>
      <c r="T74" s="3"/>
      <c r="U74" s="18"/>
      <c r="V74" s="3"/>
      <c r="W74" s="3"/>
    </row>
    <row r="75" spans="1:23" ht="3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L75" s="2"/>
      <c r="M75" s="10" t="s">
        <v>0</v>
      </c>
      <c r="N75" s="10" t="s">
        <v>6</v>
      </c>
      <c r="O75" s="10"/>
      <c r="P75" s="10" t="s">
        <v>27</v>
      </c>
      <c r="Q75" s="10" t="s">
        <v>27</v>
      </c>
      <c r="S75" s="10" t="s">
        <v>0</v>
      </c>
      <c r="T75" s="10" t="s">
        <v>6</v>
      </c>
      <c r="U75" s="10"/>
      <c r="V75" s="10" t="s">
        <v>27</v>
      </c>
      <c r="W75" s="10" t="s">
        <v>27</v>
      </c>
    </row>
    <row r="76" spans="1:23" ht="12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L76" s="2"/>
      <c r="M76" s="10" t="s">
        <v>1</v>
      </c>
      <c r="N76" s="11">
        <f>'[1]入力・集計(１学期）'!$K$11</f>
        <v>0.60355029585798814</v>
      </c>
      <c r="O76" s="33">
        <f>SUM(N76:N77)</f>
        <v>0.8875739644970414</v>
      </c>
      <c r="P76" s="19">
        <f>'[1]入力・集計(２学期）'!$K$11</f>
        <v>0.65653495440729481</v>
      </c>
      <c r="Q76" s="34">
        <f>SUM(P76:P77)</f>
        <v>0.89969604863221886</v>
      </c>
      <c r="S76" s="10" t="s">
        <v>1</v>
      </c>
      <c r="T76" s="11">
        <f>'[1]入力・集計(１学期）'!$K$12</f>
        <v>0.68343195266272194</v>
      </c>
      <c r="U76" s="33">
        <f>SUM(T76:T77)</f>
        <v>0.91124260355029585</v>
      </c>
      <c r="V76" s="19">
        <f>'[1]入力・集計(２学期）'!$K$12</f>
        <v>0.72865853658536583</v>
      </c>
      <c r="W76" s="34">
        <f>SUM(V76:V77)</f>
        <v>0.94817073170731703</v>
      </c>
    </row>
    <row r="77" spans="1:23" ht="12.7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L77" s="2"/>
      <c r="M77" s="10" t="s">
        <v>2</v>
      </c>
      <c r="N77" s="11">
        <f>'[1]入力・集計(１学期）'!$L$11</f>
        <v>0.28402366863905326</v>
      </c>
      <c r="O77" s="33"/>
      <c r="P77" s="19">
        <f>'[1]入力・集計(２学期）'!$L$11</f>
        <v>0.24316109422492402</v>
      </c>
      <c r="Q77" s="35"/>
      <c r="S77" s="10" t="s">
        <v>2</v>
      </c>
      <c r="T77" s="11">
        <f>'[1]入力・集計(１学期）'!$L$12</f>
        <v>0.22781065088757396</v>
      </c>
      <c r="U77" s="33"/>
      <c r="V77" s="19">
        <f>'[1]入力・集計(２学期）'!$L$12</f>
        <v>0.21951219512195122</v>
      </c>
      <c r="W77" s="35"/>
    </row>
    <row r="78" spans="1:23" ht="12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L78" s="2"/>
      <c r="M78" s="10" t="s">
        <v>3</v>
      </c>
      <c r="N78" s="11">
        <f>'[1]入力・集計(１学期）'!$M$11</f>
        <v>7.6923076923076927E-2</v>
      </c>
      <c r="O78" s="33">
        <f>SUM(N78:N79)</f>
        <v>0.11242603550295859</v>
      </c>
      <c r="P78" s="19">
        <f>'[1]入力・集計(２学期）'!$M$11</f>
        <v>8.5106382978723402E-2</v>
      </c>
      <c r="Q78" s="34">
        <f>SUM(P78:P79)</f>
        <v>0.10030395136778116</v>
      </c>
      <c r="S78" s="10" t="s">
        <v>3</v>
      </c>
      <c r="T78" s="11">
        <f>'[1]入力・集計(１学期）'!$M$12</f>
        <v>7.3964497041420121E-2</v>
      </c>
      <c r="U78" s="33">
        <f>SUM(T78:T79)</f>
        <v>8.8757396449704151E-2</v>
      </c>
      <c r="V78" s="19">
        <f>'[1]入力・集計(２学期）'!$M$12</f>
        <v>3.9634146341463415E-2</v>
      </c>
      <c r="W78" s="34">
        <f>SUM(V78:V79)</f>
        <v>5.1829268292682931E-2</v>
      </c>
    </row>
    <row r="79" spans="1:23" ht="12.75" customHeight="1" thickBo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L79" s="2"/>
      <c r="M79" s="12" t="s">
        <v>4</v>
      </c>
      <c r="N79" s="11">
        <f>'[1]入力・集計(１学期）'!$N$11</f>
        <v>3.5502958579881658E-2</v>
      </c>
      <c r="O79" s="33"/>
      <c r="P79" s="20">
        <f>'[1]入力・集計(２学期）'!$N$11</f>
        <v>1.5197568389057751E-2</v>
      </c>
      <c r="Q79" s="35"/>
      <c r="S79" s="12" t="s">
        <v>4</v>
      </c>
      <c r="T79" s="11">
        <f>'[1]入力・集計(１学期）'!$N$12</f>
        <v>1.4792899408284023E-2</v>
      </c>
      <c r="U79" s="33"/>
      <c r="V79" s="20">
        <f>'[1]入力・集計(２学期）'!$N$12</f>
        <v>1.2195121951219513E-2</v>
      </c>
      <c r="W79" s="35"/>
    </row>
    <row r="80" spans="1:23" ht="12.75" customHeight="1" thickTop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L80" s="2"/>
      <c r="M80" s="13" t="s">
        <v>5</v>
      </c>
      <c r="N80" s="11">
        <f>SUM(N76:N79)</f>
        <v>1</v>
      </c>
      <c r="O80" s="11"/>
      <c r="P80" s="21">
        <f>SUM(P76:P79)</f>
        <v>1</v>
      </c>
      <c r="Q80" s="14">
        <f>P80/P80</f>
        <v>1</v>
      </c>
      <c r="S80" s="13" t="s">
        <v>5</v>
      </c>
      <c r="T80" s="11">
        <f>SUM(T76:T79)</f>
        <v>1</v>
      </c>
      <c r="U80" s="11"/>
      <c r="V80" s="21">
        <f>SUM(V76:V79)</f>
        <v>1</v>
      </c>
      <c r="W80" s="14">
        <f>V80/V80</f>
        <v>1</v>
      </c>
    </row>
    <row r="81" spans="1:23" ht="12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L81" s="2"/>
    </row>
    <row r="82" spans="1:23" ht="0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L82" s="2"/>
    </row>
    <row r="83" spans="1:23" ht="3" customHeight="1" x14ac:dyDescent="0.15">
      <c r="A83" s="2"/>
      <c r="B83" s="32"/>
      <c r="C83" s="32"/>
      <c r="D83" s="32"/>
      <c r="E83" s="32"/>
      <c r="F83" s="2"/>
      <c r="G83" s="32"/>
      <c r="H83" s="32"/>
      <c r="I83" s="32"/>
      <c r="J83" s="32"/>
      <c r="L83" s="2"/>
    </row>
    <row r="84" spans="1:23" ht="3" customHeight="1" x14ac:dyDescent="0.15">
      <c r="A84" s="2"/>
      <c r="B84" s="32"/>
      <c r="C84" s="32"/>
      <c r="D84" s="32"/>
      <c r="E84" s="32"/>
      <c r="F84" s="2"/>
      <c r="G84" s="32"/>
      <c r="H84" s="32"/>
      <c r="I84" s="32"/>
      <c r="J84" s="32"/>
      <c r="L84" s="2"/>
    </row>
    <row r="85" spans="1:23" ht="3" customHeight="1" x14ac:dyDescent="0.15">
      <c r="A85" s="2"/>
      <c r="B85" s="32"/>
      <c r="C85" s="32"/>
      <c r="D85" s="32"/>
      <c r="E85" s="32"/>
      <c r="F85" s="2"/>
      <c r="G85" s="32"/>
      <c r="H85" s="32"/>
      <c r="I85" s="32"/>
      <c r="J85" s="32"/>
      <c r="L85" s="2"/>
    </row>
    <row r="86" spans="1:23" ht="3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L86" s="2"/>
    </row>
    <row r="87" spans="1:23" ht="3" customHeight="1" x14ac:dyDescent="0.15">
      <c r="A87" s="2"/>
      <c r="B87" s="9"/>
      <c r="C87" s="9"/>
      <c r="D87" s="9"/>
      <c r="E87" s="9"/>
      <c r="F87" s="2"/>
      <c r="G87" s="9"/>
      <c r="H87" s="9"/>
      <c r="I87" s="9"/>
      <c r="J87" s="9"/>
      <c r="L87" s="2"/>
    </row>
    <row r="88" spans="1:23" ht="3" customHeight="1" x14ac:dyDescent="0.15">
      <c r="A88" s="2"/>
      <c r="B88" s="9"/>
      <c r="C88" s="9"/>
      <c r="D88" s="9"/>
      <c r="E88" s="9"/>
      <c r="F88" s="2"/>
      <c r="G88" s="9"/>
      <c r="H88" s="9"/>
      <c r="I88" s="9"/>
      <c r="J88" s="9"/>
      <c r="L88" s="2"/>
    </row>
    <row r="89" spans="1:23" ht="3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L89" s="2"/>
    </row>
    <row r="90" spans="1:23" ht="3" customHeight="1" x14ac:dyDescent="0.15">
      <c r="A90" s="2"/>
      <c r="B90" s="6"/>
      <c r="C90" s="6"/>
      <c r="D90" s="6"/>
      <c r="E90" s="6"/>
      <c r="F90" s="2"/>
      <c r="G90" s="6"/>
      <c r="H90" s="6"/>
      <c r="I90" s="6"/>
      <c r="J90" s="6"/>
      <c r="L90" s="2"/>
    </row>
    <row r="91" spans="1:23" ht="27" customHeight="1" x14ac:dyDescent="0.15">
      <c r="A91" s="2"/>
      <c r="B91" s="31" t="s">
        <v>39</v>
      </c>
      <c r="C91" s="31"/>
      <c r="D91" s="31"/>
      <c r="E91" s="31"/>
      <c r="F91" s="2"/>
      <c r="G91" s="31" t="s">
        <v>48</v>
      </c>
      <c r="H91" s="31"/>
      <c r="I91" s="31"/>
      <c r="J91" s="31"/>
      <c r="L91" s="2"/>
      <c r="M91" s="3" t="s">
        <v>17</v>
      </c>
      <c r="N91" s="3"/>
      <c r="O91" s="18"/>
      <c r="P91" s="3"/>
      <c r="Q91" s="3"/>
      <c r="S91" s="3" t="s">
        <v>18</v>
      </c>
      <c r="T91" s="3"/>
      <c r="U91" s="18"/>
      <c r="V91" s="3"/>
      <c r="W91" s="3"/>
    </row>
    <row r="92" spans="1:23" ht="3" customHeight="1" x14ac:dyDescent="0.15">
      <c r="A92" s="2"/>
      <c r="B92" s="6"/>
      <c r="C92" s="6"/>
      <c r="D92" s="6"/>
      <c r="E92" s="6"/>
      <c r="F92" s="2"/>
      <c r="G92" s="6"/>
      <c r="H92" s="6"/>
      <c r="I92" s="6"/>
      <c r="J92" s="6"/>
      <c r="L92" s="2"/>
      <c r="M92" s="10" t="s">
        <v>0</v>
      </c>
      <c r="N92" s="10" t="s">
        <v>6</v>
      </c>
      <c r="O92" s="10"/>
      <c r="P92" s="10" t="s">
        <v>27</v>
      </c>
      <c r="Q92" s="10" t="s">
        <v>27</v>
      </c>
      <c r="S92" s="10" t="s">
        <v>0</v>
      </c>
      <c r="T92" s="10" t="s">
        <v>6</v>
      </c>
      <c r="U92" s="10"/>
      <c r="V92" s="10" t="s">
        <v>27</v>
      </c>
      <c r="W92" s="10" t="s">
        <v>27</v>
      </c>
    </row>
    <row r="93" spans="1:23" ht="12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L93" s="2"/>
      <c r="M93" s="10" t="s">
        <v>1</v>
      </c>
      <c r="N93" s="11">
        <f>'[1]入力・集計(１学期）'!$K$13</f>
        <v>0.61538461538461542</v>
      </c>
      <c r="O93" s="33">
        <f>SUM(N93:N94)</f>
        <v>0.88461538461538458</v>
      </c>
      <c r="P93" s="19">
        <f>'[1]入力・集計(２学期）'!$K$13</f>
        <v>0.65349544072948329</v>
      </c>
      <c r="Q93" s="34">
        <f>SUM(P93:P94)</f>
        <v>0.90881458966565343</v>
      </c>
      <c r="S93" s="10" t="s">
        <v>1</v>
      </c>
      <c r="T93" s="11">
        <f>'[1]入力・集計(１学期）'!$K$14</f>
        <v>0.62426035502958577</v>
      </c>
      <c r="U93" s="33">
        <f>SUM(T93:T94)</f>
        <v>0.89053254437869822</v>
      </c>
      <c r="V93" s="19">
        <f>'[1]入力・集計(２学期）'!$K$14</f>
        <v>0.69300911854103342</v>
      </c>
      <c r="W93" s="34">
        <f>SUM(V93:V94)</f>
        <v>0.92705167173252279</v>
      </c>
    </row>
    <row r="94" spans="1:23" ht="12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L94" s="2"/>
      <c r="M94" s="10" t="s">
        <v>2</v>
      </c>
      <c r="N94" s="11">
        <f>'[1]入力・集計(１学期）'!$L$13</f>
        <v>0.26923076923076922</v>
      </c>
      <c r="O94" s="33"/>
      <c r="P94" s="19">
        <f>'[1]入力・集計(２学期）'!$L$13</f>
        <v>0.25531914893617019</v>
      </c>
      <c r="Q94" s="35"/>
      <c r="S94" s="10" t="s">
        <v>2</v>
      </c>
      <c r="T94" s="11">
        <f>'[1]入力・集計(１学期）'!$L$14</f>
        <v>0.26627218934911245</v>
      </c>
      <c r="U94" s="33"/>
      <c r="V94" s="19">
        <f>'[1]入力・集計(２学期）'!$L$14</f>
        <v>0.23404255319148937</v>
      </c>
      <c r="W94" s="35"/>
    </row>
    <row r="95" spans="1:23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L95" s="2"/>
      <c r="M95" s="10" t="s">
        <v>3</v>
      </c>
      <c r="N95" s="11">
        <f>'[1]入力・集計(１学期）'!$M$13</f>
        <v>8.5798816568047331E-2</v>
      </c>
      <c r="O95" s="33">
        <f>SUM(N95:N96)</f>
        <v>0.11538461538461538</v>
      </c>
      <c r="P95" s="19">
        <f>'[1]入力・集計(２学期）'!$M$13</f>
        <v>7.9027355623100301E-2</v>
      </c>
      <c r="Q95" s="34">
        <f>SUM(P95:P96)</f>
        <v>9.1185410334346503E-2</v>
      </c>
      <c r="S95" s="10" t="s">
        <v>3</v>
      </c>
      <c r="T95" s="11">
        <f>'[1]入力・集計(１学期）'!$M$14</f>
        <v>8.8757396449704137E-2</v>
      </c>
      <c r="U95" s="33">
        <f>SUM(T95:T96)</f>
        <v>0.10946745562130178</v>
      </c>
      <c r="V95" s="19">
        <f>'[1]入力・集計(２学期）'!$M$14</f>
        <v>4.8632218844984802E-2</v>
      </c>
      <c r="W95" s="34">
        <f>SUM(V95:V96)</f>
        <v>7.29483282674772E-2</v>
      </c>
    </row>
    <row r="96" spans="1:23" ht="12.75" customHeight="1" thickBo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L96" s="2"/>
      <c r="M96" s="12" t="s">
        <v>4</v>
      </c>
      <c r="N96" s="11">
        <f>'[1]入力・集計(１学期）'!$N$13</f>
        <v>2.9585798816568046E-2</v>
      </c>
      <c r="O96" s="33"/>
      <c r="P96" s="20">
        <f>'[1]入力・集計(２学期）'!$N$13</f>
        <v>1.2158054711246201E-2</v>
      </c>
      <c r="Q96" s="35"/>
      <c r="S96" s="12" t="s">
        <v>4</v>
      </c>
      <c r="T96" s="11">
        <f>'[1]入力・集計(１学期）'!$N$14</f>
        <v>2.0710059171597635E-2</v>
      </c>
      <c r="U96" s="33"/>
      <c r="V96" s="20">
        <f>'[1]入力・集計(２学期）'!$N$14</f>
        <v>2.4316109422492401E-2</v>
      </c>
      <c r="W96" s="35"/>
    </row>
    <row r="97" spans="1:23" ht="12.75" customHeight="1" thickTop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L97" s="2"/>
      <c r="M97" s="13" t="s">
        <v>5</v>
      </c>
      <c r="N97" s="11">
        <f>SUM(N93:N96)</f>
        <v>1</v>
      </c>
      <c r="O97" s="11"/>
      <c r="P97" s="21">
        <f>SUM(P93:P96)</f>
        <v>0.99999999999999989</v>
      </c>
      <c r="Q97" s="14">
        <f>P97/P97</f>
        <v>1</v>
      </c>
      <c r="S97" s="13" t="s">
        <v>5</v>
      </c>
      <c r="T97" s="11">
        <f>SUM(T93:T96)</f>
        <v>1</v>
      </c>
      <c r="U97" s="11"/>
      <c r="V97" s="21">
        <f>SUM(V93:V96)</f>
        <v>1</v>
      </c>
      <c r="W97" s="14">
        <f>V97/V97</f>
        <v>1</v>
      </c>
    </row>
    <row r="98" spans="1:23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L98" s="2"/>
    </row>
    <row r="99" spans="1:23" ht="9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L99" s="2"/>
    </row>
    <row r="100" spans="1:23" ht="6" customHeight="1" x14ac:dyDescent="0.15">
      <c r="A100" s="2"/>
      <c r="B100" s="32"/>
      <c r="C100" s="32"/>
      <c r="D100" s="32"/>
      <c r="E100" s="32"/>
      <c r="F100" s="2"/>
      <c r="G100" s="32"/>
      <c r="H100" s="32"/>
      <c r="I100" s="32"/>
      <c r="J100" s="32"/>
      <c r="L100" s="2"/>
    </row>
    <row r="101" spans="1:23" ht="6" customHeight="1" x14ac:dyDescent="0.15">
      <c r="A101" s="2"/>
      <c r="B101" s="32"/>
      <c r="C101" s="32"/>
      <c r="D101" s="32"/>
      <c r="E101" s="32"/>
      <c r="F101" s="2"/>
      <c r="G101" s="32"/>
      <c r="H101" s="32"/>
      <c r="I101" s="32"/>
      <c r="J101" s="32"/>
      <c r="L101" s="2"/>
    </row>
    <row r="102" spans="1:23" ht="9" customHeight="1" x14ac:dyDescent="0.15">
      <c r="A102" s="2"/>
      <c r="B102" s="32"/>
      <c r="C102" s="32"/>
      <c r="D102" s="32"/>
      <c r="E102" s="32"/>
      <c r="F102" s="2"/>
      <c r="G102" s="32"/>
      <c r="H102" s="32"/>
      <c r="I102" s="32"/>
      <c r="J102" s="32"/>
      <c r="L102" s="2"/>
    </row>
    <row r="103" spans="1:23" ht="6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L103" s="2"/>
    </row>
    <row r="104" spans="1:23" ht="27" customHeight="1" x14ac:dyDescent="0.15">
      <c r="A104" s="2"/>
      <c r="B104" s="31" t="s">
        <v>38</v>
      </c>
      <c r="C104" s="31"/>
      <c r="D104" s="31"/>
      <c r="E104" s="31"/>
      <c r="F104" s="2"/>
      <c r="G104" s="31" t="s">
        <v>37</v>
      </c>
      <c r="H104" s="31"/>
      <c r="I104" s="31"/>
      <c r="J104" s="31"/>
      <c r="L104" s="2"/>
      <c r="M104" s="3" t="s">
        <v>19</v>
      </c>
      <c r="N104" s="3"/>
      <c r="O104" s="18"/>
      <c r="P104" s="3"/>
      <c r="Q104" s="3"/>
      <c r="S104" s="3" t="s">
        <v>20</v>
      </c>
      <c r="T104" s="3"/>
      <c r="U104" s="18"/>
      <c r="V104" s="3"/>
      <c r="W104" s="3"/>
    </row>
    <row r="105" spans="1:23" ht="2.2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L105" s="2"/>
      <c r="M105" s="10" t="s">
        <v>0</v>
      </c>
      <c r="N105" s="10" t="s">
        <v>6</v>
      </c>
      <c r="O105" s="10"/>
      <c r="P105" s="10" t="s">
        <v>27</v>
      </c>
      <c r="Q105" s="10" t="s">
        <v>27</v>
      </c>
      <c r="S105" s="10" t="s">
        <v>0</v>
      </c>
      <c r="T105" s="10" t="s">
        <v>6</v>
      </c>
      <c r="U105" s="10"/>
      <c r="V105" s="10" t="s">
        <v>27</v>
      </c>
      <c r="W105" s="10" t="s">
        <v>27</v>
      </c>
    </row>
    <row r="106" spans="1:23" ht="12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L106" s="2"/>
      <c r="M106" s="10" t="s">
        <v>1</v>
      </c>
      <c r="N106" s="11">
        <f>'[1]入力・集計(１学期）'!$K$15</f>
        <v>0.4526627218934911</v>
      </c>
      <c r="O106" s="33">
        <f>SUM(N106:N107)</f>
        <v>0.75147928994082847</v>
      </c>
      <c r="P106" s="19">
        <f>'[1]入力・集計(２学期）'!$K$15</f>
        <v>0.49240121580547114</v>
      </c>
      <c r="Q106" s="34">
        <f>SUM(P106:P107)</f>
        <v>0.76899696048632227</v>
      </c>
      <c r="S106" s="10" t="s">
        <v>1</v>
      </c>
      <c r="T106" s="11">
        <f>'[1]入力・集計(１学期）'!$K$16</f>
        <v>0.62721893491124259</v>
      </c>
      <c r="U106" s="33">
        <f>SUM(T106:T107)</f>
        <v>0.87869822485207094</v>
      </c>
      <c r="V106" s="19">
        <f>'[1]入力・集計(２学期）'!$K$16</f>
        <v>0.64741641337386013</v>
      </c>
      <c r="W106" s="34">
        <f>SUM(V106:V107)</f>
        <v>0.8936170212765957</v>
      </c>
    </row>
    <row r="107" spans="1:23" ht="12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L107" s="2"/>
      <c r="M107" s="10" t="s">
        <v>2</v>
      </c>
      <c r="N107" s="11">
        <f>'[1]入力・集計(１学期）'!$L$15</f>
        <v>0.29881656804733731</v>
      </c>
      <c r="O107" s="33"/>
      <c r="P107" s="19">
        <f>'[1]入力・集計(２学期）'!$L$15</f>
        <v>0.27659574468085107</v>
      </c>
      <c r="Q107" s="35"/>
      <c r="S107" s="10" t="s">
        <v>2</v>
      </c>
      <c r="T107" s="11">
        <f>'[1]入力・集計(１学期）'!$L$16</f>
        <v>0.25147928994082841</v>
      </c>
      <c r="U107" s="33"/>
      <c r="V107" s="19">
        <f>'[1]入力・集計(２学期）'!$L$16</f>
        <v>0.24620060790273557</v>
      </c>
      <c r="W107" s="35"/>
    </row>
    <row r="108" spans="1:23" ht="12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L108" s="2"/>
      <c r="M108" s="10" t="s">
        <v>3</v>
      </c>
      <c r="N108" s="11">
        <f>'[1]入力・集計(１学期）'!$M$15</f>
        <v>0.15680473372781065</v>
      </c>
      <c r="O108" s="33">
        <f>SUM(N108:N109)</f>
        <v>0.24852071005917159</v>
      </c>
      <c r="P108" s="19">
        <f>'[1]入力・集計(２学期）'!$M$15</f>
        <v>0.1702127659574468</v>
      </c>
      <c r="Q108" s="34">
        <f>SUM(P108:P109)</f>
        <v>0.23100303951367782</v>
      </c>
      <c r="S108" s="10" t="s">
        <v>3</v>
      </c>
      <c r="T108" s="11">
        <f>'[1]入力・集計(１学期）'!$M$16</f>
        <v>0.10059171597633136</v>
      </c>
      <c r="U108" s="33">
        <f>SUM(T108:T109)</f>
        <v>0.121301775147929</v>
      </c>
      <c r="V108" s="19">
        <f>'[1]入力・集計(２学期）'!$M$16</f>
        <v>8.5106382978723402E-2</v>
      </c>
      <c r="W108" s="34">
        <f>SUM(V108:V109)</f>
        <v>0.10638297872340426</v>
      </c>
    </row>
    <row r="109" spans="1:23" ht="12.75" customHeight="1" thickBo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L109" s="2"/>
      <c r="M109" s="12" t="s">
        <v>4</v>
      </c>
      <c r="N109" s="11">
        <f>'[1]入力・集計(１学期）'!$N$15</f>
        <v>9.1715976331360943E-2</v>
      </c>
      <c r="O109" s="33"/>
      <c r="P109" s="20">
        <f>'[1]入力・集計(２学期）'!$N$15</f>
        <v>6.0790273556231005E-2</v>
      </c>
      <c r="Q109" s="35"/>
      <c r="S109" s="12" t="s">
        <v>4</v>
      </c>
      <c r="T109" s="11">
        <f>'[1]入力・集計(１学期）'!$N$16</f>
        <v>2.0710059171597635E-2</v>
      </c>
      <c r="U109" s="33"/>
      <c r="V109" s="20">
        <f>'[1]入力・集計(２学期）'!$N$16</f>
        <v>2.1276595744680851E-2</v>
      </c>
      <c r="W109" s="35"/>
    </row>
    <row r="110" spans="1:23" ht="12.75" customHeight="1" thickTop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L110" s="2"/>
      <c r="M110" s="13" t="s">
        <v>5</v>
      </c>
      <c r="N110" s="11">
        <f>SUM(N106:N109)</f>
        <v>1</v>
      </c>
      <c r="O110" s="11"/>
      <c r="P110" s="21">
        <f>SUM(P106:P109)</f>
        <v>1</v>
      </c>
      <c r="Q110" s="14">
        <f>P110/P110</f>
        <v>1</v>
      </c>
      <c r="S110" s="13" t="s">
        <v>5</v>
      </c>
      <c r="T110" s="11">
        <f>SUM(T106:T109)</f>
        <v>0.99999999999999989</v>
      </c>
      <c r="U110" s="11"/>
      <c r="V110" s="21">
        <f>SUM(V106:V109)</f>
        <v>1</v>
      </c>
      <c r="W110" s="14">
        <f>V110/V110</f>
        <v>1</v>
      </c>
    </row>
    <row r="111" spans="1:23" ht="12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L111" s="2"/>
    </row>
    <row r="112" spans="1:23" ht="5.2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L112" s="2"/>
    </row>
    <row r="113" spans="1:23" ht="5.25" customHeight="1" x14ac:dyDescent="0.15">
      <c r="A113" s="2"/>
      <c r="B113" s="32"/>
      <c r="C113" s="32"/>
      <c r="D113" s="32"/>
      <c r="E113" s="32"/>
      <c r="F113" s="2"/>
      <c r="G113" s="32"/>
      <c r="H113" s="32"/>
      <c r="I113" s="32"/>
      <c r="J113" s="32"/>
      <c r="L113" s="2"/>
    </row>
    <row r="114" spans="1:23" ht="5.25" customHeight="1" x14ac:dyDescent="0.15">
      <c r="A114" s="2"/>
      <c r="B114" s="32"/>
      <c r="C114" s="32"/>
      <c r="D114" s="32"/>
      <c r="E114" s="32"/>
      <c r="F114" s="2"/>
      <c r="G114" s="32"/>
      <c r="H114" s="32"/>
      <c r="I114" s="32"/>
      <c r="J114" s="32"/>
      <c r="L114" s="2"/>
    </row>
    <row r="115" spans="1:23" ht="3.75" customHeight="1" x14ac:dyDescent="0.15">
      <c r="A115" s="2"/>
      <c r="B115" s="32"/>
      <c r="C115" s="32"/>
      <c r="D115" s="32"/>
      <c r="E115" s="32"/>
      <c r="F115" s="2"/>
      <c r="G115" s="32"/>
      <c r="H115" s="32"/>
      <c r="I115" s="32"/>
      <c r="J115" s="32"/>
      <c r="L115" s="2"/>
    </row>
    <row r="116" spans="1:23" ht="3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L116" s="2"/>
    </row>
    <row r="117" spans="1:23" ht="28.5" customHeight="1" x14ac:dyDescent="0.15">
      <c r="A117" s="2"/>
      <c r="B117" s="31" t="s">
        <v>36</v>
      </c>
      <c r="C117" s="31"/>
      <c r="D117" s="31"/>
      <c r="E117" s="31"/>
      <c r="F117" s="2"/>
      <c r="G117" s="31" t="s">
        <v>49</v>
      </c>
      <c r="H117" s="31"/>
      <c r="I117" s="31"/>
      <c r="J117" s="31"/>
      <c r="L117" s="2"/>
      <c r="M117" s="3" t="s">
        <v>21</v>
      </c>
      <c r="N117" s="3"/>
      <c r="O117" s="18"/>
      <c r="P117" s="3"/>
      <c r="Q117" s="3"/>
      <c r="S117" s="3" t="s">
        <v>22</v>
      </c>
      <c r="T117" s="3"/>
      <c r="U117" s="18"/>
      <c r="V117" s="3"/>
      <c r="W117" s="3"/>
    </row>
    <row r="118" spans="1:23" ht="3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L118" s="2"/>
      <c r="M118" s="10" t="s">
        <v>0</v>
      </c>
      <c r="N118" s="10" t="s">
        <v>6</v>
      </c>
      <c r="O118" s="10"/>
      <c r="P118" s="10" t="s">
        <v>27</v>
      </c>
      <c r="Q118" s="10" t="s">
        <v>27</v>
      </c>
      <c r="S118" s="10" t="s">
        <v>0</v>
      </c>
      <c r="T118" s="10" t="s">
        <v>6</v>
      </c>
      <c r="U118" s="10"/>
      <c r="V118" s="10" t="s">
        <v>27</v>
      </c>
      <c r="W118" s="10" t="s">
        <v>27</v>
      </c>
    </row>
    <row r="119" spans="1:23" ht="12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L119" s="2"/>
      <c r="M119" s="10" t="s">
        <v>1</v>
      </c>
      <c r="N119" s="11">
        <f>'[1]入力・集計(１学期）'!$K$17</f>
        <v>0.68545994065281901</v>
      </c>
      <c r="O119" s="33">
        <f>SUM(N119:N120)</f>
        <v>0.94658753709198817</v>
      </c>
      <c r="P119" s="19">
        <f>'[1]入力・集計(２学期）'!$K$17</f>
        <v>0.75914634146341464</v>
      </c>
      <c r="Q119" s="34">
        <f>SUM(P119:P120)</f>
        <v>0.93902439024390238</v>
      </c>
      <c r="S119" s="10" t="s">
        <v>1</v>
      </c>
      <c r="T119" s="11">
        <f>'[1]入力・集計(１学期）'!$K$18</f>
        <v>0.5473372781065089</v>
      </c>
      <c r="U119" s="33">
        <f>SUM(T119:T120)</f>
        <v>0.81065088757396453</v>
      </c>
      <c r="V119" s="19">
        <f>'[1]入力・集計(２学期）'!$K$18</f>
        <v>0.54878048780487809</v>
      </c>
      <c r="W119" s="34">
        <f>SUM(V119:V120)</f>
        <v>0.82317073170731714</v>
      </c>
    </row>
    <row r="120" spans="1:23" ht="12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L120" s="2"/>
      <c r="M120" s="10" t="s">
        <v>2</v>
      </c>
      <c r="N120" s="11">
        <f>'[1]入力・集計(１学期）'!$L$17</f>
        <v>0.26112759643916916</v>
      </c>
      <c r="O120" s="33"/>
      <c r="P120" s="19">
        <f>'[1]入力・集計(２学期）'!$L$17</f>
        <v>0.1798780487804878</v>
      </c>
      <c r="Q120" s="35"/>
      <c r="S120" s="10" t="s">
        <v>2</v>
      </c>
      <c r="T120" s="11">
        <f>'[1]入力・集計(１学期）'!$L$18</f>
        <v>0.26331360946745563</v>
      </c>
      <c r="U120" s="33"/>
      <c r="V120" s="19">
        <f>'[1]入力・集計(２学期）'!$L$18</f>
        <v>0.27439024390243905</v>
      </c>
      <c r="W120" s="35"/>
    </row>
    <row r="121" spans="1:23" ht="12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L121" s="2"/>
      <c r="M121" s="10" t="s">
        <v>3</v>
      </c>
      <c r="N121" s="11">
        <f>'[1]入力・集計(１学期）'!$M$17</f>
        <v>4.1543026706231452E-2</v>
      </c>
      <c r="O121" s="33">
        <f>SUM(N121:N122)</f>
        <v>5.3412462908011868E-2</v>
      </c>
      <c r="P121" s="19">
        <f>'[1]入力・集計(２学期）'!$M$17</f>
        <v>3.9634146341463415E-2</v>
      </c>
      <c r="Q121" s="34">
        <f>SUM(P121:P122)</f>
        <v>6.097560975609756E-2</v>
      </c>
      <c r="S121" s="10" t="s">
        <v>3</v>
      </c>
      <c r="T121" s="11">
        <f>'[1]入力・集計(１学期）'!$M$18</f>
        <v>0.14201183431952663</v>
      </c>
      <c r="U121" s="33">
        <f>SUM(T121:T122)</f>
        <v>0.1893491124260355</v>
      </c>
      <c r="V121" s="19">
        <f>'[1]入力・集計(２学期）'!$M$18</f>
        <v>0.11890243902439024</v>
      </c>
      <c r="W121" s="34">
        <f>SUM(V121:V122)</f>
        <v>0.17682926829268292</v>
      </c>
    </row>
    <row r="122" spans="1:23" ht="12.75" customHeight="1" thickBo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L122" s="2"/>
      <c r="M122" s="12" t="s">
        <v>4</v>
      </c>
      <c r="N122" s="11">
        <f>'[1]入力・集計(１学期）'!$N$17</f>
        <v>1.1869436201780416E-2</v>
      </c>
      <c r="O122" s="33"/>
      <c r="P122" s="20">
        <f>'[1]入力・集計(２学期）'!$N$17</f>
        <v>2.1341463414634148E-2</v>
      </c>
      <c r="Q122" s="35"/>
      <c r="S122" s="12" t="s">
        <v>4</v>
      </c>
      <c r="T122" s="11">
        <f>'[1]入力・集計(１学期）'!$N$18</f>
        <v>4.7337278106508875E-2</v>
      </c>
      <c r="U122" s="33"/>
      <c r="V122" s="20">
        <f>'[1]入力・集計(２学期）'!$N$18</f>
        <v>5.7926829268292686E-2</v>
      </c>
      <c r="W122" s="35"/>
    </row>
    <row r="123" spans="1:23" ht="12.75" customHeight="1" thickTop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L123" s="2"/>
      <c r="M123" s="13" t="s">
        <v>5</v>
      </c>
      <c r="N123" s="11">
        <f>SUM(N119:N122)</f>
        <v>1</v>
      </c>
      <c r="O123" s="11"/>
      <c r="P123" s="21">
        <f>SUM(P119:P122)</f>
        <v>1</v>
      </c>
      <c r="Q123" s="14">
        <f>P123/P123</f>
        <v>1</v>
      </c>
      <c r="S123" s="13" t="s">
        <v>5</v>
      </c>
      <c r="T123" s="11">
        <f>SUM(T119:T122)</f>
        <v>1</v>
      </c>
      <c r="U123" s="11"/>
      <c r="V123" s="21">
        <f>SUM(V119:V122)</f>
        <v>1</v>
      </c>
      <c r="W123" s="14">
        <f>V123/V123</f>
        <v>1</v>
      </c>
    </row>
    <row r="124" spans="1:23" ht="12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L124" s="2"/>
    </row>
    <row r="125" spans="1:23" ht="3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L125" s="2"/>
    </row>
    <row r="126" spans="1:23" ht="3.75" customHeight="1" x14ac:dyDescent="0.15">
      <c r="A126" s="2"/>
      <c r="B126" s="32"/>
      <c r="C126" s="32"/>
      <c r="D126" s="32"/>
      <c r="E126" s="32"/>
      <c r="F126" s="2"/>
      <c r="G126" s="32"/>
      <c r="H126" s="32"/>
      <c r="I126" s="32"/>
      <c r="J126" s="32"/>
      <c r="L126" s="2"/>
    </row>
    <row r="127" spans="1:23" ht="3.75" customHeight="1" x14ac:dyDescent="0.15">
      <c r="A127" s="2"/>
      <c r="B127" s="32"/>
      <c r="C127" s="32"/>
      <c r="D127" s="32"/>
      <c r="E127" s="32"/>
      <c r="F127" s="2"/>
      <c r="G127" s="32"/>
      <c r="H127" s="32"/>
      <c r="I127" s="32"/>
      <c r="J127" s="32"/>
      <c r="L127" s="2"/>
    </row>
    <row r="128" spans="1:23" ht="3.75" customHeight="1" x14ac:dyDescent="0.15">
      <c r="A128" s="2"/>
      <c r="B128" s="32"/>
      <c r="C128" s="32"/>
      <c r="D128" s="32"/>
      <c r="E128" s="32"/>
      <c r="F128" s="2"/>
      <c r="G128" s="32"/>
      <c r="H128" s="32"/>
      <c r="I128" s="32"/>
      <c r="J128" s="32"/>
      <c r="L128" s="2"/>
    </row>
    <row r="129" spans="1:23" ht="3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L129" s="2"/>
    </row>
    <row r="130" spans="1:23" ht="3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L130" s="2"/>
    </row>
    <row r="131" spans="1:23" ht="3.75" customHeight="1" x14ac:dyDescent="0.15">
      <c r="A131" s="2"/>
      <c r="B131" s="6"/>
      <c r="C131" s="6"/>
      <c r="D131" s="6"/>
      <c r="E131" s="6"/>
      <c r="F131" s="2"/>
      <c r="G131" s="6"/>
      <c r="H131" s="6"/>
      <c r="I131" s="6"/>
      <c r="J131" s="6"/>
      <c r="L131" s="2"/>
    </row>
    <row r="132" spans="1:23" ht="26.25" customHeight="1" x14ac:dyDescent="0.15">
      <c r="A132" s="2"/>
      <c r="B132" s="31" t="s">
        <v>35</v>
      </c>
      <c r="C132" s="31"/>
      <c r="D132" s="31"/>
      <c r="E132" s="31"/>
      <c r="F132" s="2"/>
      <c r="G132" s="31" t="s">
        <v>34</v>
      </c>
      <c r="H132" s="31"/>
      <c r="I132" s="31"/>
      <c r="J132" s="31"/>
      <c r="L132" s="2"/>
      <c r="M132" s="3" t="s">
        <v>23</v>
      </c>
      <c r="N132" s="3"/>
      <c r="O132" s="18"/>
      <c r="P132" s="3"/>
      <c r="Q132" s="3"/>
      <c r="S132" s="3" t="s">
        <v>24</v>
      </c>
      <c r="T132" s="3"/>
      <c r="U132" s="18"/>
      <c r="V132" s="3"/>
      <c r="W132" s="3"/>
    </row>
    <row r="133" spans="1:23" ht="2.25" customHeight="1" x14ac:dyDescent="0.15">
      <c r="A133" s="2"/>
      <c r="B133" s="6"/>
      <c r="C133" s="6"/>
      <c r="D133" s="6"/>
      <c r="E133" s="6"/>
      <c r="F133" s="2"/>
      <c r="G133" s="6"/>
      <c r="H133" s="6"/>
      <c r="I133" s="6"/>
      <c r="J133" s="6"/>
      <c r="L133" s="2"/>
      <c r="M133" s="10" t="s">
        <v>0</v>
      </c>
      <c r="N133" s="10" t="s">
        <v>6</v>
      </c>
      <c r="O133" s="10"/>
      <c r="P133" s="10" t="s">
        <v>27</v>
      </c>
      <c r="Q133" s="10" t="s">
        <v>27</v>
      </c>
      <c r="S133" s="10" t="s">
        <v>0</v>
      </c>
      <c r="T133" s="10" t="s">
        <v>6</v>
      </c>
      <c r="U133" s="10"/>
      <c r="V133" s="10" t="s">
        <v>27</v>
      </c>
      <c r="W133" s="10" t="s">
        <v>27</v>
      </c>
    </row>
    <row r="134" spans="1:23" ht="12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L134" s="2"/>
      <c r="M134" s="10" t="s">
        <v>1</v>
      </c>
      <c r="N134" s="11">
        <f>'[1]入力・集計(１学期）'!$K$19</f>
        <v>0.52958579881656809</v>
      </c>
      <c r="O134" s="33">
        <f>SUM(N134:N135)</f>
        <v>0.78106508875739644</v>
      </c>
      <c r="P134" s="19">
        <f>'[1]入力・集計(２学期）'!$K$19</f>
        <v>0.51975683890577506</v>
      </c>
      <c r="Q134" s="34">
        <f>SUM(P134:P135)</f>
        <v>0.8085106382978724</v>
      </c>
      <c r="S134" s="10" t="s">
        <v>1</v>
      </c>
      <c r="T134" s="11">
        <f>'[1]入力・集計(１学期）'!$K$20</f>
        <v>0.83431952662721898</v>
      </c>
      <c r="U134" s="33">
        <f>SUM(T134:T135)</f>
        <v>0.9674556213017752</v>
      </c>
      <c r="V134" s="19">
        <f>'[1]入力・集計(２学期）'!$K$20</f>
        <v>0.86018237082066873</v>
      </c>
      <c r="W134" s="34">
        <f>SUM(V134:V135)</f>
        <v>0.96656534954407303</v>
      </c>
    </row>
    <row r="135" spans="1:23" ht="12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L135" s="2"/>
      <c r="M135" s="10" t="s">
        <v>2</v>
      </c>
      <c r="N135" s="11">
        <f>'[1]入力・集計(１学期）'!$L$19</f>
        <v>0.25147928994082841</v>
      </c>
      <c r="O135" s="33"/>
      <c r="P135" s="19">
        <f>'[1]入力・集計(２学期）'!$L$19</f>
        <v>0.28875379939209728</v>
      </c>
      <c r="Q135" s="35"/>
      <c r="S135" s="10" t="s">
        <v>2</v>
      </c>
      <c r="T135" s="11">
        <f>'[1]入力・集計(１学期）'!$L$20</f>
        <v>0.13313609467455623</v>
      </c>
      <c r="U135" s="33"/>
      <c r="V135" s="19">
        <f>'[1]入力・集計(２学期）'!$L$20</f>
        <v>0.10638297872340426</v>
      </c>
      <c r="W135" s="35"/>
    </row>
    <row r="136" spans="1:23" ht="12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L136" s="2"/>
      <c r="M136" s="10" t="s">
        <v>3</v>
      </c>
      <c r="N136" s="11">
        <f>'[1]入力・集計(１学期）'!$M$19</f>
        <v>0.13017751479289941</v>
      </c>
      <c r="O136" s="33">
        <f>SUM(N136:N137)</f>
        <v>0.21893491124260356</v>
      </c>
      <c r="P136" s="19">
        <f>'[1]入力・集計(２学期）'!$M$19</f>
        <v>0.1276595744680851</v>
      </c>
      <c r="Q136" s="34">
        <f>SUM(P136:P137)</f>
        <v>0.19148936170212766</v>
      </c>
      <c r="S136" s="10" t="s">
        <v>3</v>
      </c>
      <c r="T136" s="11">
        <f>'[1]入力・集計(１学期）'!$M$20</f>
        <v>2.0710059171597635E-2</v>
      </c>
      <c r="U136" s="33">
        <f>SUM(T136:T137)</f>
        <v>3.2544378698224852E-2</v>
      </c>
      <c r="V136" s="19">
        <f>'[1]入力・集計(２学期）'!$M$20</f>
        <v>2.7355623100303952E-2</v>
      </c>
      <c r="W136" s="34">
        <f>SUM(V136:V137)</f>
        <v>3.3434650455927049E-2</v>
      </c>
    </row>
    <row r="137" spans="1:23" ht="12.75" customHeight="1" thickBo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L137" s="2"/>
      <c r="M137" s="12" t="s">
        <v>4</v>
      </c>
      <c r="N137" s="11">
        <f>'[1]入力・集計(１学期）'!$N$19</f>
        <v>8.8757396449704137E-2</v>
      </c>
      <c r="O137" s="33"/>
      <c r="P137" s="20">
        <f>'[1]入力・集計(２学期）'!$N$19</f>
        <v>6.3829787234042548E-2</v>
      </c>
      <c r="Q137" s="35"/>
      <c r="S137" s="12" t="s">
        <v>4</v>
      </c>
      <c r="T137" s="11">
        <f>'[1]入力・集計(１学期）'!$N$20</f>
        <v>1.1834319526627219E-2</v>
      </c>
      <c r="U137" s="33"/>
      <c r="V137" s="20">
        <f>'[1]入力・集計(２学期）'!$N$20</f>
        <v>6.0790273556231003E-3</v>
      </c>
      <c r="W137" s="35"/>
    </row>
    <row r="138" spans="1:23" ht="12.75" customHeight="1" thickTop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L138" s="2"/>
      <c r="M138" s="13" t="s">
        <v>5</v>
      </c>
      <c r="N138" s="11">
        <f>SUM(N134:N137)</f>
        <v>1</v>
      </c>
      <c r="O138" s="11"/>
      <c r="P138" s="21">
        <f>SUM(P134:P137)</f>
        <v>1</v>
      </c>
      <c r="Q138" s="14">
        <f>P138/P138</f>
        <v>1</v>
      </c>
      <c r="S138" s="13" t="s">
        <v>5</v>
      </c>
      <c r="T138" s="11">
        <f>SUM(T134:T137)</f>
        <v>1</v>
      </c>
      <c r="U138" s="11"/>
      <c r="V138" s="21">
        <f>SUM(V134:V137)</f>
        <v>1</v>
      </c>
      <c r="W138" s="14">
        <f>V138/V138</f>
        <v>1</v>
      </c>
    </row>
    <row r="139" spans="1:23" ht="12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L139" s="2"/>
    </row>
    <row r="140" spans="1:23" ht="6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L140" s="2"/>
    </row>
    <row r="141" spans="1:23" ht="6" customHeight="1" x14ac:dyDescent="0.15">
      <c r="A141" s="2"/>
      <c r="B141" s="32"/>
      <c r="C141" s="32"/>
      <c r="D141" s="32"/>
      <c r="E141" s="32"/>
      <c r="F141" s="2"/>
      <c r="G141" s="32"/>
      <c r="H141" s="32"/>
      <c r="I141" s="32"/>
      <c r="J141" s="32"/>
      <c r="L141" s="2"/>
    </row>
    <row r="142" spans="1:23" ht="6" customHeight="1" x14ac:dyDescent="0.15">
      <c r="A142" s="2"/>
      <c r="B142" s="32"/>
      <c r="C142" s="32"/>
      <c r="D142" s="32"/>
      <c r="E142" s="32"/>
      <c r="F142" s="2"/>
      <c r="G142" s="32"/>
      <c r="H142" s="32"/>
      <c r="I142" s="32"/>
      <c r="J142" s="32"/>
      <c r="L142" s="2"/>
    </row>
    <row r="143" spans="1:23" ht="6" customHeight="1" x14ac:dyDescent="0.15">
      <c r="A143" s="2"/>
      <c r="B143" s="32"/>
      <c r="C143" s="32"/>
      <c r="D143" s="32"/>
      <c r="E143" s="32"/>
      <c r="F143" s="2"/>
      <c r="G143" s="32"/>
      <c r="H143" s="32"/>
      <c r="I143" s="32"/>
      <c r="J143" s="32"/>
      <c r="L143" s="2"/>
    </row>
    <row r="144" spans="1:23" ht="6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L144" s="2"/>
    </row>
    <row r="145" spans="1:23" ht="26.25" customHeight="1" x14ac:dyDescent="0.15">
      <c r="A145" s="2"/>
      <c r="B145" s="31" t="s">
        <v>42</v>
      </c>
      <c r="C145" s="31"/>
      <c r="D145" s="31"/>
      <c r="E145" s="31"/>
      <c r="F145" s="2"/>
      <c r="G145" s="31" t="s">
        <v>33</v>
      </c>
      <c r="H145" s="31"/>
      <c r="I145" s="31"/>
      <c r="J145" s="31"/>
      <c r="L145" s="2"/>
      <c r="M145" s="3" t="s">
        <v>25</v>
      </c>
      <c r="N145" s="3"/>
      <c r="O145" s="18"/>
      <c r="P145" s="3"/>
      <c r="Q145" s="3"/>
      <c r="S145" s="17" t="s">
        <v>26</v>
      </c>
      <c r="T145" s="3"/>
      <c r="U145" s="18"/>
      <c r="V145" s="3"/>
      <c r="W145" s="3"/>
    </row>
    <row r="146" spans="1:23" ht="9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L146" s="2"/>
      <c r="M146" s="10" t="s">
        <v>0</v>
      </c>
      <c r="N146" s="10" t="s">
        <v>6</v>
      </c>
      <c r="O146" s="10"/>
      <c r="P146" s="10" t="s">
        <v>27</v>
      </c>
      <c r="Q146" s="10" t="s">
        <v>27</v>
      </c>
      <c r="S146" s="10" t="s">
        <v>0</v>
      </c>
      <c r="T146" s="10" t="s">
        <v>6</v>
      </c>
      <c r="U146" s="10"/>
      <c r="V146" s="10" t="s">
        <v>27</v>
      </c>
      <c r="W146" s="10" t="s">
        <v>27</v>
      </c>
    </row>
    <row r="147" spans="1:23" ht="12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L147" s="2"/>
      <c r="M147" s="10" t="s">
        <v>1</v>
      </c>
      <c r="N147" s="11">
        <f>'[1]入力・集計(１学期）'!$K$21</f>
        <v>0.6775147928994083</v>
      </c>
      <c r="O147" s="33">
        <f>SUM(N147:N148)</f>
        <v>0.88165680473372787</v>
      </c>
      <c r="P147" s="19">
        <f>'[1]入力・集計(２学期）'!$K$21</f>
        <v>0.71124620060790278</v>
      </c>
      <c r="Q147" s="34">
        <f>SUM(P147:P148)</f>
        <v>0.89665653495440734</v>
      </c>
      <c r="S147" s="10" t="s">
        <v>1</v>
      </c>
      <c r="T147" s="11">
        <f>'[1]入力・集計(１学期）'!$K$22</f>
        <v>0.69732937685459939</v>
      </c>
      <c r="U147" s="33">
        <f>SUM(T147:T148)</f>
        <v>0.91691394658753711</v>
      </c>
      <c r="V147" s="19">
        <f>'[1]入力・集計(２学期）'!$K$22</f>
        <v>0.75379939209726443</v>
      </c>
      <c r="W147" s="34">
        <f>SUM(V147:V148)</f>
        <v>0.95744680851063824</v>
      </c>
    </row>
    <row r="148" spans="1:23" ht="12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L148" s="2"/>
      <c r="M148" s="10" t="s">
        <v>2</v>
      </c>
      <c r="N148" s="11">
        <f>'[1]入力・集計(１学期）'!$L$21</f>
        <v>0.20414201183431951</v>
      </c>
      <c r="O148" s="33"/>
      <c r="P148" s="19">
        <f>'[1]入力・集計(２学期）'!$L$21</f>
        <v>0.18541033434650456</v>
      </c>
      <c r="Q148" s="35"/>
      <c r="S148" s="10" t="s">
        <v>2</v>
      </c>
      <c r="T148" s="11">
        <f>'[1]入力・集計(１学期）'!$L$22</f>
        <v>0.21958456973293769</v>
      </c>
      <c r="U148" s="33"/>
      <c r="V148" s="19">
        <f>'[1]入力・集計(２学期）'!$L$22</f>
        <v>0.20364741641337386</v>
      </c>
      <c r="W148" s="35"/>
    </row>
    <row r="149" spans="1:23" ht="12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L149" s="2"/>
      <c r="M149" s="10" t="s">
        <v>3</v>
      </c>
      <c r="N149" s="11">
        <f>'[1]入力・集計(１学期）'!$M$21</f>
        <v>0.10355029585798817</v>
      </c>
      <c r="O149" s="33">
        <f>SUM(N149:N150)</f>
        <v>0.11834319526627218</v>
      </c>
      <c r="P149" s="19">
        <f>'[1]入力・集計(２学期）'!$M$21</f>
        <v>8.2066869300911852E-2</v>
      </c>
      <c r="Q149" s="34">
        <f>SUM(P149:P150)</f>
        <v>0.10334346504559271</v>
      </c>
      <c r="S149" s="10" t="s">
        <v>3</v>
      </c>
      <c r="T149" s="11">
        <f>'[1]入力・集計(１学期）'!$M$22</f>
        <v>6.5281899109792291E-2</v>
      </c>
      <c r="U149" s="33">
        <f>SUM(T149:T150)</f>
        <v>8.3086053412462918E-2</v>
      </c>
      <c r="V149" s="19">
        <f>'[1]入力・集計(２学期）'!$M$22</f>
        <v>3.0395136778115502E-2</v>
      </c>
      <c r="W149" s="34">
        <f>SUM(V149:V150)</f>
        <v>4.2553191489361701E-2</v>
      </c>
    </row>
    <row r="150" spans="1:23" ht="12.75" customHeight="1" thickBo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L150" s="2"/>
      <c r="M150" s="12" t="s">
        <v>4</v>
      </c>
      <c r="N150" s="11">
        <f>'[1]入力・集計(１学期）'!$N$21</f>
        <v>1.4792899408284023E-2</v>
      </c>
      <c r="O150" s="33"/>
      <c r="P150" s="20">
        <f>'[1]入力・集計(２学期）'!$N$21</f>
        <v>2.1276595744680851E-2</v>
      </c>
      <c r="Q150" s="35"/>
      <c r="S150" s="12" t="s">
        <v>4</v>
      </c>
      <c r="T150" s="11">
        <f>'[1]入力・集計(１学期）'!$N$22</f>
        <v>1.7804154302670624E-2</v>
      </c>
      <c r="U150" s="33"/>
      <c r="V150" s="20">
        <f>'[1]入力・集計(２学期）'!$N$22</f>
        <v>1.2158054711246201E-2</v>
      </c>
      <c r="W150" s="35"/>
    </row>
    <row r="151" spans="1:23" ht="12.75" customHeight="1" thickTop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L151" s="2"/>
      <c r="M151" s="13" t="s">
        <v>5</v>
      </c>
      <c r="N151" s="11">
        <f>SUM(N147:N150)</f>
        <v>1</v>
      </c>
      <c r="O151" s="11"/>
      <c r="P151" s="21">
        <f>SUM(P147:P150)</f>
        <v>1</v>
      </c>
      <c r="Q151" s="14">
        <f>P151/P151</f>
        <v>1</v>
      </c>
      <c r="S151" s="13" t="s">
        <v>5</v>
      </c>
      <c r="T151" s="11">
        <f>SUM(T147:T150)</f>
        <v>1</v>
      </c>
      <c r="U151" s="11"/>
      <c r="V151" s="21">
        <f>SUM(V147:V150)</f>
        <v>0.99999999999999989</v>
      </c>
      <c r="W151" s="14">
        <f>V151/V151</f>
        <v>1</v>
      </c>
    </row>
    <row r="152" spans="1:23" ht="12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L152" s="2"/>
    </row>
    <row r="153" spans="1:23" ht="7.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L153" s="2"/>
    </row>
    <row r="154" spans="1:23" ht="12" customHeight="1" x14ac:dyDescent="0.15">
      <c r="A154" s="2"/>
      <c r="B154" s="32"/>
      <c r="C154" s="32"/>
      <c r="D154" s="32"/>
      <c r="E154" s="32"/>
      <c r="F154" s="2"/>
      <c r="G154" s="32"/>
      <c r="H154" s="32"/>
      <c r="I154" s="32"/>
      <c r="J154" s="32"/>
      <c r="L154" s="2"/>
    </row>
    <row r="155" spans="1:23" ht="12" customHeight="1" x14ac:dyDescent="0.15">
      <c r="A155" s="2"/>
      <c r="B155" s="32"/>
      <c r="C155" s="32"/>
      <c r="D155" s="32"/>
      <c r="E155" s="32"/>
      <c r="F155" s="2"/>
      <c r="G155" s="32"/>
      <c r="H155" s="32"/>
      <c r="I155" s="32"/>
      <c r="J155" s="32"/>
      <c r="L155" s="2"/>
    </row>
    <row r="156" spans="1:23" ht="12" customHeight="1" x14ac:dyDescent="0.15">
      <c r="A156" s="2"/>
      <c r="B156" s="32"/>
      <c r="C156" s="32"/>
      <c r="D156" s="32"/>
      <c r="E156" s="32"/>
      <c r="F156" s="2"/>
      <c r="G156" s="32"/>
      <c r="H156" s="32"/>
      <c r="I156" s="32"/>
      <c r="J156" s="32"/>
      <c r="L156" s="2"/>
    </row>
    <row r="157" spans="1:23" ht="12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L157" s="2"/>
    </row>
    <row r="158" spans="1:23" ht="25.5" customHeight="1" x14ac:dyDescent="0.15">
      <c r="A158" s="2"/>
      <c r="B158" s="31"/>
      <c r="C158" s="31"/>
      <c r="D158" s="31"/>
      <c r="E158" s="31"/>
      <c r="F158" s="2"/>
      <c r="G158" s="31"/>
      <c r="H158" s="31"/>
      <c r="I158" s="31"/>
      <c r="J158" s="31"/>
      <c r="L158" s="2"/>
    </row>
    <row r="159" spans="1:23" ht="12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L159" s="2"/>
    </row>
    <row r="160" spans="1:23" ht="12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L160" s="2"/>
    </row>
    <row r="161" spans="1:17" ht="12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L161" s="2"/>
    </row>
    <row r="162" spans="1:17" ht="12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L162" s="2"/>
      <c r="M162"/>
      <c r="N162"/>
      <c r="O162"/>
      <c r="P162"/>
      <c r="Q162"/>
    </row>
    <row r="163" spans="1:17" ht="12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L163" s="2"/>
      <c r="M163"/>
      <c r="N163"/>
      <c r="O163"/>
      <c r="P163"/>
      <c r="Q163"/>
    </row>
    <row r="164" spans="1:17" ht="12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L164" s="2"/>
      <c r="M164"/>
      <c r="N164"/>
      <c r="O164"/>
      <c r="P164"/>
      <c r="Q164"/>
    </row>
    <row r="165" spans="1:17" ht="12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L165" s="2"/>
      <c r="M165"/>
      <c r="N165"/>
      <c r="O165"/>
      <c r="P165"/>
      <c r="Q165"/>
    </row>
    <row r="166" spans="1:17" ht="3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L166" s="2"/>
      <c r="M166"/>
      <c r="N166"/>
      <c r="O166"/>
      <c r="P166"/>
      <c r="Q166"/>
    </row>
    <row r="167" spans="1:17" ht="3" customHeight="1" x14ac:dyDescent="0.15">
      <c r="A167" s="2"/>
      <c r="B167" s="32"/>
      <c r="C167" s="32"/>
      <c r="D167" s="32"/>
      <c r="E167" s="32"/>
      <c r="F167" s="2"/>
      <c r="G167" s="32"/>
      <c r="H167" s="32"/>
      <c r="I167" s="32"/>
      <c r="J167" s="32"/>
      <c r="L167" s="2"/>
      <c r="M167"/>
      <c r="N167"/>
      <c r="O167"/>
      <c r="P167"/>
      <c r="Q167"/>
    </row>
    <row r="168" spans="1:17" ht="3" customHeight="1" x14ac:dyDescent="0.15">
      <c r="A168" s="2"/>
      <c r="B168" s="32"/>
      <c r="C168" s="32"/>
      <c r="D168" s="32"/>
      <c r="E168" s="32"/>
      <c r="F168" s="2"/>
      <c r="G168" s="32"/>
      <c r="H168" s="32"/>
      <c r="I168" s="32"/>
      <c r="J168" s="32"/>
      <c r="L168" s="2"/>
      <c r="M168"/>
      <c r="N168"/>
      <c r="O168"/>
      <c r="P168"/>
      <c r="Q168"/>
    </row>
    <row r="169" spans="1:17" ht="3" customHeight="1" x14ac:dyDescent="0.15">
      <c r="A169" s="2"/>
      <c r="B169" s="32"/>
      <c r="C169" s="32"/>
      <c r="D169" s="32"/>
      <c r="E169" s="32"/>
      <c r="F169" s="2"/>
      <c r="G169" s="32"/>
      <c r="H169" s="32"/>
      <c r="I169" s="32"/>
      <c r="J169" s="32"/>
      <c r="L169" s="2"/>
      <c r="M169"/>
      <c r="N169"/>
      <c r="O169"/>
      <c r="P169"/>
      <c r="Q169"/>
    </row>
    <row r="170" spans="1:17" ht="3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L170" s="2"/>
      <c r="M170"/>
      <c r="N170"/>
      <c r="O170"/>
      <c r="P170"/>
      <c r="Q170"/>
    </row>
    <row r="171" spans="1:17" ht="41.2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L171" s="2"/>
      <c r="M171"/>
      <c r="N171"/>
      <c r="O171"/>
      <c r="P171"/>
      <c r="Q171"/>
    </row>
    <row r="172" spans="1:17" ht="19.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L172" s="2"/>
      <c r="M172"/>
      <c r="N172"/>
      <c r="O172"/>
      <c r="P172"/>
      <c r="Q172"/>
    </row>
    <row r="173" spans="1:17" ht="19.5" customHeight="1" x14ac:dyDescent="0.15">
      <c r="M173"/>
      <c r="N173"/>
      <c r="O173"/>
      <c r="P173"/>
      <c r="Q173"/>
    </row>
    <row r="174" spans="1:17" ht="19.5" customHeight="1" x14ac:dyDescent="0.15">
      <c r="M174"/>
      <c r="N174"/>
      <c r="O174"/>
      <c r="P174"/>
      <c r="Q174"/>
    </row>
    <row r="175" spans="1:17" ht="19.5" customHeight="1" x14ac:dyDescent="0.15">
      <c r="M175"/>
      <c r="N175"/>
      <c r="O175"/>
      <c r="P175"/>
      <c r="Q175"/>
    </row>
    <row r="176" spans="1:17" ht="19.5" customHeight="1" x14ac:dyDescent="0.15">
      <c r="M176"/>
      <c r="N176"/>
      <c r="O176"/>
      <c r="P176"/>
      <c r="Q176"/>
    </row>
    <row r="177" spans="13:17" ht="19.5" customHeight="1" x14ac:dyDescent="0.15">
      <c r="M177"/>
      <c r="N177"/>
      <c r="O177"/>
      <c r="P177"/>
      <c r="Q177"/>
    </row>
    <row r="178" spans="13:17" ht="19.5" customHeight="1" x14ac:dyDescent="0.15">
      <c r="M178"/>
      <c r="N178"/>
      <c r="O178"/>
      <c r="P178"/>
      <c r="Q178"/>
    </row>
    <row r="179" spans="13:17" ht="19.5" customHeight="1" x14ac:dyDescent="0.15">
      <c r="M179"/>
      <c r="N179"/>
      <c r="O179"/>
      <c r="P179"/>
      <c r="Q179"/>
    </row>
    <row r="180" spans="13:17" ht="19.5" customHeight="1" x14ac:dyDescent="0.15">
      <c r="M180"/>
      <c r="N180"/>
      <c r="O180"/>
      <c r="P180"/>
      <c r="Q180"/>
    </row>
    <row r="181" spans="13:17" ht="19.5" customHeight="1" x14ac:dyDescent="0.15">
      <c r="M181"/>
      <c r="N181"/>
      <c r="O181"/>
      <c r="P181"/>
      <c r="Q181"/>
    </row>
    <row r="182" spans="13:17" ht="19.5" customHeight="1" x14ac:dyDescent="0.15">
      <c r="M182"/>
      <c r="N182"/>
      <c r="O182"/>
      <c r="P182"/>
      <c r="Q182"/>
    </row>
    <row r="184" spans="13:17" x14ac:dyDescent="0.15">
      <c r="M184" s="15"/>
      <c r="N184" s="15"/>
      <c r="O184" s="15"/>
      <c r="P184" s="15"/>
      <c r="Q184" s="15"/>
    </row>
    <row r="185" spans="13:17" x14ac:dyDescent="0.15">
      <c r="M185" s="15"/>
      <c r="N185" s="16"/>
      <c r="O185" s="16"/>
      <c r="P185" s="15"/>
      <c r="Q185" s="16"/>
    </row>
    <row r="186" spans="13:17" x14ac:dyDescent="0.15">
      <c r="M186" s="15"/>
      <c r="N186" s="16"/>
      <c r="O186" s="16"/>
      <c r="P186" s="15"/>
      <c r="Q186" s="16"/>
    </row>
    <row r="187" spans="13:17" x14ac:dyDescent="0.15">
      <c r="M187" s="15"/>
      <c r="N187" s="16"/>
      <c r="O187" s="16"/>
      <c r="P187" s="15"/>
      <c r="Q187" s="16"/>
    </row>
    <row r="188" spans="13:17" x14ac:dyDescent="0.15">
      <c r="M188" s="15"/>
      <c r="N188" s="16"/>
      <c r="O188" s="16"/>
      <c r="P188" s="15"/>
      <c r="Q188" s="16"/>
    </row>
    <row r="189" spans="13:17" x14ac:dyDescent="0.15">
      <c r="M189" s="15"/>
      <c r="N189" s="16"/>
      <c r="O189" s="16"/>
      <c r="P189" s="15"/>
      <c r="Q189" s="16"/>
    </row>
  </sheetData>
  <mergeCells count="131">
    <mergeCell ref="W134:W135"/>
    <mergeCell ref="W136:W137"/>
    <mergeCell ref="Q147:Q148"/>
    <mergeCell ref="Q149:Q150"/>
    <mergeCell ref="W147:W148"/>
    <mergeCell ref="W149:W150"/>
    <mergeCell ref="W106:W107"/>
    <mergeCell ref="W108:W109"/>
    <mergeCell ref="Q119:Q120"/>
    <mergeCell ref="Q121:Q122"/>
    <mergeCell ref="W119:W120"/>
    <mergeCell ref="W121:W122"/>
    <mergeCell ref="Q106:Q107"/>
    <mergeCell ref="Q108:Q109"/>
    <mergeCell ref="W76:W77"/>
    <mergeCell ref="W78:W79"/>
    <mergeCell ref="Q93:Q94"/>
    <mergeCell ref="Q95:Q96"/>
    <mergeCell ref="W93:W94"/>
    <mergeCell ref="W95:W96"/>
    <mergeCell ref="W50:W51"/>
    <mergeCell ref="W52:W53"/>
    <mergeCell ref="Q63:Q64"/>
    <mergeCell ref="Q65:Q66"/>
    <mergeCell ref="W63:W64"/>
    <mergeCell ref="W65:W66"/>
    <mergeCell ref="U63:U64"/>
    <mergeCell ref="U65:U66"/>
    <mergeCell ref="W21:W22"/>
    <mergeCell ref="W23:W24"/>
    <mergeCell ref="Q34:Q35"/>
    <mergeCell ref="Q36:Q37"/>
    <mergeCell ref="W34:W35"/>
    <mergeCell ref="W36:W37"/>
    <mergeCell ref="O147:O148"/>
    <mergeCell ref="O149:O150"/>
    <mergeCell ref="U147:U148"/>
    <mergeCell ref="U149:U150"/>
    <mergeCell ref="O121:O122"/>
    <mergeCell ref="U121:U122"/>
    <mergeCell ref="O134:O135"/>
    <mergeCell ref="O136:O137"/>
    <mergeCell ref="U134:U135"/>
    <mergeCell ref="U136:U137"/>
    <mergeCell ref="Q134:Q135"/>
    <mergeCell ref="Q136:Q137"/>
    <mergeCell ref="O106:O107"/>
    <mergeCell ref="O108:O109"/>
    <mergeCell ref="U106:U107"/>
    <mergeCell ref="U108:U109"/>
    <mergeCell ref="O119:O120"/>
    <mergeCell ref="U119:U120"/>
    <mergeCell ref="O78:O79"/>
    <mergeCell ref="U76:U77"/>
    <mergeCell ref="U78:U79"/>
    <mergeCell ref="O93:O94"/>
    <mergeCell ref="O95:O96"/>
    <mergeCell ref="U93:U94"/>
    <mergeCell ref="U95:U96"/>
    <mergeCell ref="Q76:Q77"/>
    <mergeCell ref="Q78:Q79"/>
    <mergeCell ref="O76:O77"/>
    <mergeCell ref="O36:O37"/>
    <mergeCell ref="U34:U35"/>
    <mergeCell ref="U36:U37"/>
    <mergeCell ref="O50:O51"/>
    <mergeCell ref="O52:O53"/>
    <mergeCell ref="U50:U51"/>
    <mergeCell ref="U52:U53"/>
    <mergeCell ref="Q50:Q51"/>
    <mergeCell ref="Q52:Q53"/>
    <mergeCell ref="O21:O22"/>
    <mergeCell ref="O23:O24"/>
    <mergeCell ref="U21:U22"/>
    <mergeCell ref="U23:U24"/>
    <mergeCell ref="O34:O35"/>
    <mergeCell ref="Q21:Q22"/>
    <mergeCell ref="Q23:Q24"/>
    <mergeCell ref="G132:J132"/>
    <mergeCell ref="B145:E145"/>
    <mergeCell ref="G145:J145"/>
    <mergeCell ref="B100:E102"/>
    <mergeCell ref="G100:J102"/>
    <mergeCell ref="B83:E85"/>
    <mergeCell ref="G83:J85"/>
    <mergeCell ref="B61:E61"/>
    <mergeCell ref="B74:E74"/>
    <mergeCell ref="G74:J74"/>
    <mergeCell ref="B91:E91"/>
    <mergeCell ref="B57:E59"/>
    <mergeCell ref="G57:J59"/>
    <mergeCell ref="G91:J91"/>
    <mergeCell ref="G61:J61"/>
    <mergeCell ref="O63:O64"/>
    <mergeCell ref="O65:O66"/>
    <mergeCell ref="B19:E19"/>
    <mergeCell ref="B16:J17"/>
    <mergeCell ref="B18:G18"/>
    <mergeCell ref="B158:E158"/>
    <mergeCell ref="G158:J158"/>
    <mergeCell ref="B132:E132"/>
    <mergeCell ref="G104:J104"/>
    <mergeCell ref="B117:E117"/>
    <mergeCell ref="G117:J117"/>
    <mergeCell ref="B113:E115"/>
    <mergeCell ref="G113:J115"/>
    <mergeCell ref="B104:E104"/>
    <mergeCell ref="B167:E169"/>
    <mergeCell ref="G167:J169"/>
    <mergeCell ref="I2:J2"/>
    <mergeCell ref="G6:J6"/>
    <mergeCell ref="B8:J8"/>
    <mergeCell ref="B28:E30"/>
    <mergeCell ref="G28:J30"/>
    <mergeCell ref="B126:E128"/>
    <mergeCell ref="G126:J128"/>
    <mergeCell ref="B141:E143"/>
    <mergeCell ref="G141:J143"/>
    <mergeCell ref="B154:E156"/>
    <mergeCell ref="G154:J156"/>
    <mergeCell ref="G41:J43"/>
    <mergeCell ref="B70:E72"/>
    <mergeCell ref="G70:J72"/>
    <mergeCell ref="B14:J14"/>
    <mergeCell ref="B10:J12"/>
    <mergeCell ref="B32:E32"/>
    <mergeCell ref="G32:J32"/>
    <mergeCell ref="B48:E48"/>
    <mergeCell ref="G48:J48"/>
    <mergeCell ref="B41:E43"/>
    <mergeCell ref="G19:J19"/>
  </mergeCells>
  <phoneticPr fontId="2"/>
  <pageMargins left="0.55118110236220474" right="0.51181102362204722" top="0.9448818897637796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2回目</vt:lpstr>
      <vt:lpstr>1回目</vt:lpstr>
      <vt:lpstr>予備</vt:lpstr>
      <vt:lpstr>'1回目'!Print_Area</vt:lpstr>
      <vt:lpstr>'2回目'!Print_Area</vt:lpstr>
      <vt:lpstr>予備!Print_Area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五ノ井　達也</cp:lastModifiedBy>
  <cp:lastPrinted>2024-12-27T02:59:47Z</cp:lastPrinted>
  <dcterms:created xsi:type="dcterms:W3CDTF">2012-01-17T00:06:46Z</dcterms:created>
  <dcterms:modified xsi:type="dcterms:W3CDTF">2025-02-27T23:34:36Z</dcterms:modified>
</cp:coreProperties>
</file>